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21)\@공사계약업무\5~8월 공사\20210826 국립생태원 수족관 노후 LSS 개선 공사(통신,제어)\"/>
    </mc:Choice>
  </mc:AlternateContent>
  <bookViews>
    <workbookView xWindow="0" yWindow="0" windowWidth="28800" windowHeight="12000"/>
  </bookViews>
  <sheets>
    <sheet name="공내역서" sheetId="1" r:id="rId1"/>
    <sheet name="물량내역서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2" i="2" l="1"/>
  <c r="D12" i="2"/>
</calcChain>
</file>

<file path=xl/sharedStrings.xml><?xml version="1.0" encoding="utf-8"?>
<sst xmlns="http://schemas.openxmlformats.org/spreadsheetml/2006/main" count="261" uniqueCount="155">
  <si>
    <t>□ 건 명 :국립생태원 수족관 노후 LSS 개선(통신제어)</t>
    <phoneticPr fontId="5" type="noConversion"/>
  </si>
  <si>
    <t>비    목</t>
    <phoneticPr fontId="5" type="noConversion"/>
  </si>
  <si>
    <t>구 성 비</t>
    <phoneticPr fontId="5" type="noConversion"/>
  </si>
  <si>
    <t xml:space="preserve"> 금 액</t>
    <phoneticPr fontId="5" type="noConversion"/>
  </si>
  <si>
    <t>금액/공급가액
(비율)</t>
    <phoneticPr fontId="8" type="noConversion"/>
  </si>
  <si>
    <t xml:space="preserve">순
공
사
원
가
</t>
    <phoneticPr fontId="5" type="noConversion"/>
  </si>
  <si>
    <t xml:space="preserve"> 재료비</t>
    <phoneticPr fontId="5" type="noConversion"/>
  </si>
  <si>
    <t>직접재료비</t>
    <phoneticPr fontId="8" type="noConversion"/>
  </si>
  <si>
    <t>[소 계]</t>
    <phoneticPr fontId="5" type="noConversion"/>
  </si>
  <si>
    <t>노무비</t>
    <phoneticPr fontId="5" type="noConversion"/>
  </si>
  <si>
    <t>직접노무비</t>
    <phoneticPr fontId="8" type="noConversion"/>
  </si>
  <si>
    <t>간접노무비</t>
    <phoneticPr fontId="8" type="noConversion"/>
  </si>
  <si>
    <t>[소 계]</t>
    <phoneticPr fontId="5" type="noConversion"/>
  </si>
  <si>
    <t>경비</t>
    <phoneticPr fontId="5" type="noConversion"/>
  </si>
  <si>
    <t>건강보험료</t>
    <phoneticPr fontId="5" type="noConversion"/>
  </si>
  <si>
    <t>직접노무비*3.43%</t>
    <phoneticPr fontId="5" type="noConversion"/>
  </si>
  <si>
    <t>노인장기요양보험료</t>
    <phoneticPr fontId="5" type="noConversion"/>
  </si>
  <si>
    <t>건강보험료*11.52%</t>
    <phoneticPr fontId="5" type="noConversion"/>
  </si>
  <si>
    <t>산재보험료</t>
    <phoneticPr fontId="8" type="noConversion"/>
  </si>
  <si>
    <t>노무비*3.7%</t>
    <phoneticPr fontId="8" type="noConversion"/>
  </si>
  <si>
    <t>고용보험료</t>
    <phoneticPr fontId="5" type="noConversion"/>
  </si>
  <si>
    <t>노무비*0.87%(7등급)</t>
    <phoneticPr fontId="8" type="noConversion"/>
  </si>
  <si>
    <t>연금보험</t>
    <phoneticPr fontId="5" type="noConversion"/>
  </si>
  <si>
    <t>직접노무비*4.5%</t>
    <phoneticPr fontId="5" type="noConversion"/>
  </si>
  <si>
    <t>산업안전보건관리비</t>
    <phoneticPr fontId="5" type="noConversion"/>
  </si>
  <si>
    <t>(재료비+직접노무비)*1.85%(특수및기타)</t>
    <phoneticPr fontId="5" type="noConversion"/>
  </si>
  <si>
    <t>퇴직 공제 부금비</t>
    <phoneticPr fontId="5" type="noConversion"/>
  </si>
  <si>
    <t>직접노무비*2.3%</t>
    <phoneticPr fontId="5" type="noConversion"/>
  </si>
  <si>
    <t>기타경비</t>
    <phoneticPr fontId="5" type="noConversion"/>
  </si>
  <si>
    <t>[소 계]</t>
  </si>
  <si>
    <t xml:space="preserve">  일반관리비</t>
    <phoneticPr fontId="8" type="noConversion"/>
  </si>
  <si>
    <t xml:space="preserve"> 이윤</t>
    <phoneticPr fontId="8" type="noConversion"/>
  </si>
  <si>
    <t>공  급   가  액</t>
    <phoneticPr fontId="5" type="noConversion"/>
  </si>
  <si>
    <t>부    가     세</t>
    <phoneticPr fontId="8" type="noConversion"/>
  </si>
  <si>
    <t>공급가액*10%</t>
    <phoneticPr fontId="5" type="noConversion"/>
  </si>
  <si>
    <t xml:space="preserve">총     합    계 </t>
    <phoneticPr fontId="8" type="noConversion"/>
  </si>
  <si>
    <t>품     목</t>
    <phoneticPr fontId="8" type="noConversion"/>
  </si>
  <si>
    <t>규    격</t>
    <phoneticPr fontId="8" type="noConversion"/>
  </si>
  <si>
    <t>물  량  산  출</t>
    <phoneticPr fontId="8" type="noConversion"/>
  </si>
  <si>
    <t>단위</t>
    <phoneticPr fontId="8" type="noConversion"/>
  </si>
  <si>
    <t>수량</t>
    <phoneticPr fontId="8" type="noConversion"/>
  </si>
  <si>
    <t>계  산</t>
    <phoneticPr fontId="8" type="noConversion"/>
  </si>
  <si>
    <t>1,시스템 공사</t>
    <phoneticPr fontId="5" type="noConversion"/>
  </si>
  <si>
    <t>1) 시스템구성도</t>
    <phoneticPr fontId="5" type="noConversion"/>
  </si>
  <si>
    <t>H.M.I PRIGROM</t>
    <phoneticPr fontId="5" type="noConversion"/>
  </si>
  <si>
    <t>H.M.I 키락 FULL</t>
    <phoneticPr fontId="5" type="noConversion"/>
  </si>
  <si>
    <t>PAG</t>
    <phoneticPr fontId="5" type="noConversion"/>
  </si>
  <si>
    <t>도면참조 DY-L101</t>
    <phoneticPr fontId="5" type="noConversion"/>
  </si>
  <si>
    <t>HMI 잡화</t>
    <phoneticPr fontId="5" type="noConversion"/>
  </si>
  <si>
    <t>플랜트/일반/키오스크</t>
    <phoneticPr fontId="5" type="noConversion"/>
  </si>
  <si>
    <t>트랜드/키오스크</t>
  </si>
  <si>
    <t>P/C</t>
    <phoneticPr fontId="5" type="noConversion"/>
  </si>
  <si>
    <t>I5 RAM 8GM 엑셀 2020</t>
  </si>
  <si>
    <t>EA</t>
    <phoneticPr fontId="5" type="noConversion"/>
  </si>
  <si>
    <t>모니터</t>
  </si>
  <si>
    <t xml:space="preserve">24인치 IPS 터치스크린 </t>
  </si>
  <si>
    <t>터치 모니터</t>
  </si>
  <si>
    <t>24인치 IPS 터치스크린 /방수/강화유리</t>
    <phoneticPr fontId="5" type="noConversion"/>
  </si>
  <si>
    <t>Databass 연동 구축</t>
    <phoneticPr fontId="5" type="noConversion"/>
  </si>
  <si>
    <t>Mariadb Databass 연동 구축</t>
    <phoneticPr fontId="5" type="noConversion"/>
  </si>
  <si>
    <t>TAB</t>
    <phoneticPr fontId="5" type="noConversion"/>
  </si>
  <si>
    <t>참조시트 - 입출력리스트</t>
    <phoneticPr fontId="5" type="noConversion"/>
  </si>
  <si>
    <t>2) 수조 관리실  설치 공사 물량 리스트</t>
    <phoneticPr fontId="5" type="noConversion"/>
  </si>
  <si>
    <t>수조관리실 Q1,2,3 MOP반</t>
    <phoneticPr fontId="5" type="noConversion"/>
  </si>
  <si>
    <t>양문형 STEEL 1.5 H1750×W1160×D400</t>
  </si>
  <si>
    <t>면</t>
    <phoneticPr fontId="5" type="noConversion"/>
  </si>
  <si>
    <t>도면참조 DY-L107</t>
    <phoneticPr fontId="5" type="noConversion"/>
  </si>
  <si>
    <t>수조관리실 Q4,5,CS MOP반</t>
    <phoneticPr fontId="5" type="noConversion"/>
  </si>
  <si>
    <t>수조관리실 컨트럴 제어반</t>
    <phoneticPr fontId="5" type="noConversion"/>
  </si>
  <si>
    <t>양문형 STEEL 1.5 H1750×W620×D400</t>
  </si>
  <si>
    <t>수조관리실 ADC COP반</t>
  </si>
  <si>
    <t>양문형 STEEL 1.5 H1750×W400×D400</t>
  </si>
  <si>
    <t>수조관리실  T/B  BOX 제작도 Q1,CS</t>
    <phoneticPr fontId="5" type="noConversion"/>
  </si>
  <si>
    <t>STEEL 1.5T H380×W300×D100 커넥션 포함</t>
    <phoneticPr fontId="5" type="noConversion"/>
  </si>
  <si>
    <t>수조관리실  T/B  BOX 제작도 Q3</t>
    <phoneticPr fontId="5" type="noConversion"/>
  </si>
  <si>
    <t>STEEL 1.5T H280×W300×D100   커넥션 포함</t>
    <phoneticPr fontId="5" type="noConversion"/>
  </si>
  <si>
    <t>수조관리실  T/B  BOX 제작도 Q2,4,5</t>
    <phoneticPr fontId="5" type="noConversion"/>
  </si>
  <si>
    <t>STEEL 1.5T H310×W300×D100   커넥션 포함</t>
    <phoneticPr fontId="5" type="noConversion"/>
  </si>
  <si>
    <t>수조관리실 알람 제어반</t>
    <phoneticPr fontId="5" type="noConversion"/>
  </si>
  <si>
    <t>STEEL 1.5 H460×W840×D250</t>
    <phoneticPr fontId="5" type="noConversion"/>
  </si>
  <si>
    <t>면</t>
    <phoneticPr fontId="5" type="noConversion"/>
  </si>
  <si>
    <t>수조관리실 조명 커넥터 제어반</t>
    <phoneticPr fontId="5" type="noConversion"/>
  </si>
  <si>
    <t>STEEL 1.5 H300×W450×D250</t>
    <phoneticPr fontId="5" type="noConversion"/>
  </si>
  <si>
    <t>케이블 TRAY150W_ST</t>
    <phoneticPr fontId="5" type="noConversion"/>
  </si>
  <si>
    <t>PVC_ST  H100×W150 T3</t>
    <phoneticPr fontId="5" type="noConversion"/>
  </si>
  <si>
    <t>M</t>
    <phoneticPr fontId="5" type="noConversion"/>
  </si>
  <si>
    <t>케이블 TRAY150W_L</t>
    <phoneticPr fontId="5" type="noConversion"/>
  </si>
  <si>
    <t>PVC_L  H100×W150 T3</t>
    <phoneticPr fontId="5" type="noConversion"/>
  </si>
  <si>
    <t>케이블 TRAY150W_CO</t>
    <phoneticPr fontId="5" type="noConversion"/>
  </si>
  <si>
    <t>PVC_CO  W150 T3</t>
    <phoneticPr fontId="5" type="noConversion"/>
  </si>
  <si>
    <t>도면참조 DY-L107</t>
    <phoneticPr fontId="5" type="noConversion"/>
  </si>
  <si>
    <t>케이블 TRAY200W_BR</t>
    <phoneticPr fontId="5" type="noConversion"/>
  </si>
  <si>
    <t xml:space="preserve">PVC_BRACKET  W200 T3 </t>
    <phoneticPr fontId="5" type="noConversion"/>
  </si>
  <si>
    <t>케이블 TRAY250W_ST</t>
    <phoneticPr fontId="5" type="noConversion"/>
  </si>
  <si>
    <t>PVC_ST  H100×W250 T3</t>
    <phoneticPr fontId="5" type="noConversion"/>
  </si>
  <si>
    <t>M</t>
    <phoneticPr fontId="5" type="noConversion"/>
  </si>
  <si>
    <t>케이블 TRAY250W_L</t>
    <phoneticPr fontId="5" type="noConversion"/>
  </si>
  <si>
    <t>PVC_L  H100×W250 T3</t>
  </si>
  <si>
    <t>케이블 TRAY250W_CO</t>
    <phoneticPr fontId="5" type="noConversion"/>
  </si>
  <si>
    <t>PVC_CO  W250 T3</t>
    <phoneticPr fontId="5" type="noConversion"/>
  </si>
  <si>
    <t>케이블 TRAY300W_BR</t>
    <phoneticPr fontId="5" type="noConversion"/>
  </si>
  <si>
    <t xml:space="preserve">PVC_BRACKET  W300 T3 </t>
    <phoneticPr fontId="5" type="noConversion"/>
  </si>
  <si>
    <t>EA</t>
    <phoneticPr fontId="5" type="noConversion"/>
  </si>
  <si>
    <t>전력 명판</t>
    <phoneticPr fontId="5" type="noConversion"/>
  </si>
  <si>
    <t xml:space="preserve">PVC_ 50*300 </t>
    <phoneticPr fontId="5" type="noConversion"/>
  </si>
  <si>
    <t>통신 명판</t>
    <phoneticPr fontId="5" type="noConversion"/>
  </si>
  <si>
    <t>전원케이블CV35_4</t>
    <phoneticPr fontId="5" type="noConversion"/>
  </si>
  <si>
    <t>CV 35SQ 4P*2</t>
    <phoneticPr fontId="5" type="noConversion"/>
  </si>
  <si>
    <t>접지케이블GV25</t>
    <phoneticPr fontId="5" type="noConversion"/>
  </si>
  <si>
    <t xml:space="preserve">GV 25SQ </t>
    <phoneticPr fontId="5" type="noConversion"/>
  </si>
  <si>
    <t>전원케이블CV6_3</t>
    <phoneticPr fontId="5" type="noConversion"/>
  </si>
  <si>
    <t>CV 6SQ 3C</t>
    <phoneticPr fontId="5" type="noConversion"/>
  </si>
  <si>
    <t>전원케이블CV2.5_3</t>
    <phoneticPr fontId="5" type="noConversion"/>
  </si>
  <si>
    <t>CV 2.5SQ 3C</t>
  </si>
  <si>
    <t>전원케이블CV2.5_2</t>
    <phoneticPr fontId="5" type="noConversion"/>
  </si>
  <si>
    <t>CV 2.5SQ 2C</t>
  </si>
  <si>
    <t>전원케이블CVV1.5_2</t>
    <phoneticPr fontId="5" type="noConversion"/>
  </si>
  <si>
    <t>CVV 1.5SQ 2C</t>
  </si>
  <si>
    <t>전원케이블CVV0.75_15</t>
    <phoneticPr fontId="5" type="noConversion"/>
  </si>
  <si>
    <t>CVV 0.75SQ 15C</t>
  </si>
  <si>
    <t>신호 케이블</t>
    <phoneticPr fontId="5" type="noConversion"/>
  </si>
  <si>
    <t>CVVSB 0.75SQ 3C</t>
  </si>
  <si>
    <t>이더넷 통신 케이블</t>
    <phoneticPr fontId="5" type="noConversion"/>
  </si>
  <si>
    <t>CATE 6</t>
    <phoneticPr fontId="5" type="noConversion"/>
  </si>
  <si>
    <t>케이블 배관 16</t>
    <phoneticPr fontId="5" type="noConversion"/>
  </si>
  <si>
    <t>LCP 16C</t>
    <phoneticPr fontId="5" type="noConversion"/>
  </si>
  <si>
    <t>MAIN 차단기 104</t>
    <phoneticPr fontId="5" type="noConversion"/>
  </si>
  <si>
    <t>ABS 104 AF 100A</t>
    <phoneticPr fontId="5" type="noConversion"/>
  </si>
  <si>
    <t>전원 판넬케이블35SQ</t>
    <phoneticPr fontId="5" type="noConversion"/>
  </si>
  <si>
    <t xml:space="preserve">KIV 35/10링 터미널포함 </t>
    <phoneticPr fontId="5" type="noConversion"/>
  </si>
  <si>
    <t>3) 수조 관리실  철거 공사 물량 리스트</t>
    <phoneticPr fontId="5" type="noConversion"/>
  </si>
  <si>
    <t xml:space="preserve">해수쿼런틴 L.C.P </t>
    <phoneticPr fontId="5" type="noConversion"/>
  </si>
  <si>
    <t>모니터형</t>
    <phoneticPr fontId="5" type="noConversion"/>
  </si>
  <si>
    <t>Gateway 1</t>
  </si>
  <si>
    <t>통신용</t>
  </si>
  <si>
    <t xml:space="preserve">해수쿼런틴(Q-1,2)전원 </t>
  </si>
  <si>
    <t>전원 공급</t>
  </si>
  <si>
    <t>도면참조 DY-L107</t>
    <phoneticPr fontId="5" type="noConversion"/>
  </si>
  <si>
    <t>LS-Q1/Q2 LSS 제어반</t>
    <phoneticPr fontId="5" type="noConversion"/>
  </si>
  <si>
    <t>H1400×W800×D400</t>
    <phoneticPr fontId="5" type="noConversion"/>
  </si>
  <si>
    <t>도면참조 DY-L107</t>
    <phoneticPr fontId="5" type="noConversion"/>
  </si>
  <si>
    <t>LS-Q3/Q4 LSS 제어반</t>
    <phoneticPr fontId="5" type="noConversion"/>
  </si>
  <si>
    <t>면</t>
    <phoneticPr fontId="5" type="noConversion"/>
  </si>
  <si>
    <t>LS-Q5 LSS 제어반</t>
    <phoneticPr fontId="5" type="noConversion"/>
  </si>
  <si>
    <t>H700×W600×D400</t>
    <phoneticPr fontId="5" type="noConversion"/>
  </si>
  <si>
    <t>Gateway 1,2,3</t>
    <phoneticPr fontId="5" type="noConversion"/>
  </si>
  <si>
    <t xml:space="preserve">해수쿼런틴(CS)전원 </t>
    <phoneticPr fontId="5" type="noConversion"/>
  </si>
  <si>
    <t>LS-QCS LSS 제어반</t>
    <phoneticPr fontId="5" type="noConversion"/>
  </si>
  <si>
    <t>H1000×W600×D400</t>
    <phoneticPr fontId="5" type="noConversion"/>
  </si>
  <si>
    <t>알람제어반</t>
    <phoneticPr fontId="5" type="noConversion"/>
  </si>
  <si>
    <t>H700×W700×D400</t>
    <phoneticPr fontId="5" type="noConversion"/>
  </si>
  <si>
    <t>EXL-QA-PNL</t>
    <phoneticPr fontId="5" type="noConversion"/>
  </si>
  <si>
    <t>고재처리비(철)</t>
    <phoneticPr fontId="5" type="noConversion"/>
  </si>
  <si>
    <t>{(14*8*4)+ (14*8*4)*2 +(7*6*4) +(10*6*4)-(13.98*7.98*3.98)+ (13.98*7.98*3.98)*2 +(6.98*5.98*3.98) +(9.98*5.98*3.98)}*7.85(철비중)</t>
    <phoneticPr fontId="5" type="noConversion"/>
  </si>
  <si>
    <t>KG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</si>
</sst>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;[Red]\-#,##0\ "/>
    <numFmt numFmtId="177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indexed="8"/>
      <name val="Arial"/>
      <family val="2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11" fillId="0" borderId="0"/>
  </cellStyleXfs>
  <cellXfs count="75">
    <xf numFmtId="0" fontId="0" fillId="0" borderId="0" xfId="0">
      <alignment vertical="center"/>
    </xf>
    <xf numFmtId="0" fontId="3" fillId="0" borderId="0" xfId="3" applyFont="1" applyBorder="1" applyAlignment="1">
      <alignment horizontal="left" vertical="center"/>
    </xf>
    <xf numFmtId="0" fontId="6" fillId="0" borderId="0" xfId="3" applyFont="1" applyBorder="1"/>
    <xf numFmtId="0" fontId="6" fillId="0" borderId="0" xfId="3" applyFont="1" applyBorder="1" applyAlignment="1">
      <alignment horizontal="center"/>
    </xf>
    <xf numFmtId="41" fontId="6" fillId="0" borderId="0" xfId="4" applyFont="1" applyBorder="1"/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41" fontId="7" fillId="2" borderId="2" xfId="4" applyFont="1" applyFill="1" applyBorder="1" applyAlignment="1">
      <alignment horizontal="center" vertical="center"/>
    </xf>
    <xf numFmtId="0" fontId="7" fillId="2" borderId="3" xfId="3" applyFont="1" applyFill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/>
    </xf>
    <xf numFmtId="0" fontId="3" fillId="0" borderId="5" xfId="3" applyFont="1" applyBorder="1" applyAlignment="1">
      <alignment horizontal="left" vertical="center"/>
    </xf>
    <xf numFmtId="0" fontId="3" fillId="0" borderId="5" xfId="3" applyFont="1" applyBorder="1" applyAlignment="1">
      <alignment horizontal="left" vertical="center"/>
    </xf>
    <xf numFmtId="176" fontId="3" fillId="0" borderId="5" xfId="3" applyNumberFormat="1" applyFont="1" applyBorder="1" applyAlignment="1">
      <alignment horizontal="right" vertical="center"/>
    </xf>
    <xf numFmtId="9" fontId="3" fillId="0" borderId="6" xfId="2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8" xfId="3" applyFont="1" applyBorder="1" applyAlignment="1">
      <alignment horizontal="center"/>
    </xf>
    <xf numFmtId="176" fontId="3" fillId="0" borderId="8" xfId="3" applyNumberFormat="1" applyFont="1" applyBorder="1" applyAlignment="1">
      <alignment horizontal="right" vertical="center"/>
    </xf>
    <xf numFmtId="9" fontId="3" fillId="0" borderId="9" xfId="2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3" fillId="0" borderId="8" xfId="3" applyFont="1" applyBorder="1" applyAlignment="1">
      <alignment horizontal="left" vertical="center"/>
    </xf>
    <xf numFmtId="0" fontId="3" fillId="0" borderId="8" xfId="3" applyFont="1" applyBorder="1" applyAlignment="1">
      <alignment horizontal="left" vertical="center"/>
    </xf>
    <xf numFmtId="38" fontId="10" fillId="0" borderId="8" xfId="3" applyNumberFormat="1" applyFont="1" applyBorder="1" applyAlignment="1">
      <alignment horizontal="left" vertical="center"/>
    </xf>
    <xf numFmtId="176" fontId="3" fillId="0" borderId="8" xfId="3" applyNumberFormat="1" applyFont="1" applyBorder="1" applyAlignment="1">
      <alignment vertical="center"/>
    </xf>
    <xf numFmtId="0" fontId="6" fillId="0" borderId="10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/>
    </xf>
    <xf numFmtId="176" fontId="3" fillId="0" borderId="10" xfId="3" applyNumberFormat="1" applyFont="1" applyBorder="1" applyAlignment="1">
      <alignment horizontal="right" vertical="center"/>
    </xf>
    <xf numFmtId="0" fontId="6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left" vertical="center"/>
    </xf>
    <xf numFmtId="38" fontId="10" fillId="0" borderId="13" xfId="3" applyNumberFormat="1" applyFont="1" applyBorder="1" applyAlignment="1">
      <alignment horizontal="left" vertical="center"/>
    </xf>
    <xf numFmtId="176" fontId="3" fillId="0" borderId="14" xfId="3" applyNumberFormat="1" applyFont="1" applyBorder="1" applyAlignment="1">
      <alignment vertical="center"/>
    </xf>
    <xf numFmtId="9" fontId="3" fillId="0" borderId="15" xfId="2" applyFont="1" applyBorder="1" applyAlignment="1">
      <alignment horizontal="center" vertical="center"/>
    </xf>
    <xf numFmtId="0" fontId="3" fillId="0" borderId="7" xfId="3" applyFont="1" applyBorder="1" applyAlignment="1">
      <alignment horizontal="left" vertical="center"/>
    </xf>
    <xf numFmtId="176" fontId="3" fillId="0" borderId="9" xfId="3" applyNumberFormat="1" applyFont="1" applyBorder="1" applyAlignment="1">
      <alignment vertical="center"/>
    </xf>
    <xf numFmtId="177" fontId="3" fillId="0" borderId="15" xfId="2" applyNumberFormat="1" applyFont="1" applyBorder="1" applyAlignment="1">
      <alignment horizontal="center" vertical="center"/>
    </xf>
    <xf numFmtId="176" fontId="10" fillId="0" borderId="9" xfId="3" applyNumberFormat="1" applyFont="1" applyBorder="1" applyAlignment="1">
      <alignment vertical="center"/>
    </xf>
    <xf numFmtId="0" fontId="3" fillId="0" borderId="16" xfId="3" applyFont="1" applyBorder="1" applyAlignment="1">
      <alignment horizontal="left" vertical="center"/>
    </xf>
    <xf numFmtId="38" fontId="3" fillId="0" borderId="17" xfId="3" applyNumberFormat="1" applyFont="1" applyBorder="1" applyAlignment="1">
      <alignment horizontal="left" vertical="center"/>
    </xf>
    <xf numFmtId="176" fontId="3" fillId="0" borderId="18" xfId="3" applyNumberFormat="1" applyFont="1" applyBorder="1" applyAlignment="1">
      <alignment vertical="center"/>
    </xf>
    <xf numFmtId="38" fontId="10" fillId="0" borderId="5" xfId="3" applyNumberFormat="1" applyFont="1" applyBorder="1" applyAlignment="1">
      <alignment horizontal="left" vertical="center"/>
    </xf>
    <xf numFmtId="176" fontId="3" fillId="0" borderId="5" xfId="3" applyNumberFormat="1" applyFont="1" applyBorder="1" applyAlignment="1">
      <alignment vertical="center"/>
    </xf>
    <xf numFmtId="38" fontId="10" fillId="0" borderId="8" xfId="3" applyNumberFormat="1" applyFont="1" applyBorder="1" applyAlignment="1">
      <alignment horizontal="center" vertical="center"/>
    </xf>
    <xf numFmtId="41" fontId="3" fillId="0" borderId="8" xfId="3" applyNumberFormat="1" applyFont="1" applyFill="1" applyBorder="1" applyAlignment="1">
      <alignment vertical="center"/>
    </xf>
    <xf numFmtId="9" fontId="3" fillId="0" borderId="15" xfId="2" applyFont="1" applyBorder="1" applyAlignment="1">
      <alignment vertical="center"/>
    </xf>
    <xf numFmtId="0" fontId="3" fillId="0" borderId="7" xfId="3" applyFont="1" applyBorder="1" applyAlignment="1">
      <alignment horizontal="center" vertical="center"/>
    </xf>
    <xf numFmtId="38" fontId="3" fillId="0" borderId="8" xfId="3" applyNumberFormat="1" applyFont="1" applyBorder="1" applyAlignment="1">
      <alignment horizontal="lef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9" fontId="6" fillId="0" borderId="9" xfId="2" applyFont="1" applyBorder="1" applyAlignment="1">
      <alignment horizontal="center" vertical="center"/>
    </xf>
    <xf numFmtId="9" fontId="3" fillId="0" borderId="8" xfId="3" applyNumberFormat="1" applyFont="1" applyFill="1" applyBorder="1" applyAlignment="1">
      <alignment horizontal="center" vertical="center"/>
    </xf>
    <xf numFmtId="41" fontId="3" fillId="0" borderId="8" xfId="1" applyFont="1" applyFill="1" applyBorder="1" applyAlignment="1">
      <alignment horizontal="right" vertical="center"/>
    </xf>
    <xf numFmtId="9" fontId="3" fillId="0" borderId="9" xfId="2" applyFont="1" applyFill="1" applyBorder="1" applyAlignment="1">
      <alignment vertical="center"/>
    </xf>
    <xf numFmtId="0" fontId="7" fillId="0" borderId="16" xfId="3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/>
    </xf>
    <xf numFmtId="0" fontId="6" fillId="0" borderId="17" xfId="3" applyFont="1" applyBorder="1" applyAlignment="1">
      <alignment horizontal="center"/>
    </xf>
    <xf numFmtId="41" fontId="7" fillId="0" borderId="17" xfId="3" applyNumberFormat="1" applyFont="1" applyFill="1" applyBorder="1" applyAlignment="1">
      <alignment vertical="center"/>
    </xf>
    <xf numFmtId="0" fontId="6" fillId="0" borderId="18" xfId="3" applyFont="1" applyBorder="1"/>
    <xf numFmtId="0" fontId="3" fillId="0" borderId="0" xfId="5" applyFont="1" applyFill="1" applyBorder="1" applyAlignment="1">
      <alignment vertical="center"/>
    </xf>
    <xf numFmtId="0" fontId="3" fillId="0" borderId="0" xfId="6" applyFont="1" applyFill="1" applyBorder="1" applyAlignment="1">
      <alignment vertical="center"/>
    </xf>
    <xf numFmtId="0" fontId="12" fillId="0" borderId="8" xfId="6" applyFont="1" applyFill="1" applyBorder="1" applyAlignment="1">
      <alignment horizontal="center" vertical="center"/>
    </xf>
    <xf numFmtId="0" fontId="12" fillId="0" borderId="10" xfId="6" applyFont="1" applyFill="1" applyBorder="1" applyAlignment="1">
      <alignment horizontal="center" vertical="center"/>
    </xf>
    <xf numFmtId="0" fontId="12" fillId="0" borderId="8" xfId="6" applyFont="1" applyFill="1" applyBorder="1" applyAlignment="1">
      <alignment horizontal="center" vertical="center"/>
    </xf>
    <xf numFmtId="0" fontId="12" fillId="0" borderId="5" xfId="6" applyFont="1" applyFill="1" applyBorder="1" applyAlignment="1">
      <alignment horizontal="center" vertical="center"/>
    </xf>
    <xf numFmtId="0" fontId="12" fillId="0" borderId="5" xfId="6" applyFont="1" applyFill="1" applyBorder="1" applyAlignment="1">
      <alignment horizontal="center" vertical="center"/>
    </xf>
    <xf numFmtId="0" fontId="13" fillId="0" borderId="8" xfId="6" applyFont="1" applyFill="1" applyBorder="1" applyAlignment="1">
      <alignment horizontal="left" vertical="center"/>
    </xf>
    <xf numFmtId="0" fontId="14" fillId="0" borderId="8" xfId="6" applyFont="1" applyFill="1" applyBorder="1" applyAlignment="1">
      <alignment horizontal="left" vertical="center"/>
    </xf>
    <xf numFmtId="0" fontId="13" fillId="0" borderId="5" xfId="6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left" vertical="center"/>
    </xf>
    <xf numFmtId="0" fontId="14" fillId="0" borderId="5" xfId="6" applyFont="1" applyFill="1" applyBorder="1" applyAlignment="1">
      <alignment horizontal="center" vertical="center"/>
    </xf>
    <xf numFmtId="0" fontId="14" fillId="0" borderId="8" xfId="6" applyFont="1" applyFill="1" applyBorder="1" applyAlignment="1">
      <alignment horizontal="center" vertical="center"/>
    </xf>
    <xf numFmtId="0" fontId="14" fillId="0" borderId="8" xfId="6" applyFont="1" applyFill="1" applyBorder="1" applyAlignment="1">
      <alignment horizontal="left" vertical="center" wrapText="1"/>
    </xf>
    <xf numFmtId="0" fontId="14" fillId="0" borderId="8" xfId="6" applyFont="1" applyFill="1" applyBorder="1" applyAlignment="1">
      <alignment vertical="center"/>
    </xf>
  </cellXfs>
  <cellStyles count="7">
    <cellStyle name="백분율" xfId="2" builtinId="5"/>
    <cellStyle name="쉼표 [0]" xfId="1" builtinId="6"/>
    <cellStyle name="쉼표 [0] 3" xfId="4"/>
    <cellStyle name="표준" xfId="0" builtinId="0"/>
    <cellStyle name="표준 2" xfId="3"/>
    <cellStyle name="표준 3" xfId="6"/>
    <cellStyle name="표준_전광판 설계서0720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co\AppData\Local\Temp\handy8\JHOMS212380387573000\01.%20&#44397;&#47549;&#49373;&#53468;&#50896;%20&#49688;&#51313;&#44288;%20&#45432;&#54980;%20LSS%20&#44060;&#49440;(&#53685;&#49888;&#51228;&#50612;)%20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표지"/>
      <sheetName val="원가계산서"/>
      <sheetName val="집계표갑지"/>
      <sheetName val="집계표"/>
      <sheetName val="공사내역서갑지"/>
      <sheetName val="공사내역서"/>
      <sheetName val="시설물 제작내역서갑지"/>
      <sheetName val="시설물제작내역서"/>
      <sheetName val="일위대가갑지"/>
      <sheetName val="공사일위대가"/>
      <sheetName val="시설물제작공량 산출갑지"/>
      <sheetName val="시설물제작공량산출"/>
      <sheetName val="공사수량 산출근거갑지"/>
      <sheetName val="공사수량산출근거"/>
      <sheetName val="시설물제작수량 산출근거갑지"/>
      <sheetName val="시설물 제작수량산출근거"/>
      <sheetName val="입출력리스트갑지"/>
      <sheetName val="입출력리스트"/>
      <sheetName val="단가산출조사서갑지"/>
      <sheetName val="단가산출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03">
          <cell r="D103">
            <v>89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C31" sqref="C31"/>
    </sheetView>
  </sheetViews>
  <sheetFormatPr defaultRowHeight="16.5" x14ac:dyDescent="0.3"/>
  <cols>
    <col min="3" max="3" width="16.75" bestFit="1" customWidth="1"/>
    <col min="8" max="8" width="12.75" bestFit="1" customWidth="1"/>
  </cols>
  <sheetData>
    <row r="1" spans="1:9" ht="17.25" thickBot="1" x14ac:dyDescent="0.25">
      <c r="A1" s="1" t="s">
        <v>0</v>
      </c>
      <c r="B1" s="2"/>
      <c r="C1" s="2"/>
      <c r="D1" s="2"/>
      <c r="E1" s="2"/>
      <c r="F1" s="3"/>
      <c r="G1" s="2"/>
      <c r="H1" s="4"/>
      <c r="I1" s="2"/>
    </row>
    <row r="2" spans="1:9" ht="41.25" thickBot="1" x14ac:dyDescent="0.35">
      <c r="A2" s="5" t="s">
        <v>1</v>
      </c>
      <c r="B2" s="6"/>
      <c r="C2" s="6"/>
      <c r="D2" s="6" t="s">
        <v>2</v>
      </c>
      <c r="E2" s="6"/>
      <c r="F2" s="6"/>
      <c r="G2" s="6"/>
      <c r="H2" s="7" t="s">
        <v>3</v>
      </c>
      <c r="I2" s="8" t="s">
        <v>4</v>
      </c>
    </row>
    <row r="3" spans="1:9" ht="17.25" thickTop="1" x14ac:dyDescent="0.3">
      <c r="A3" s="9" t="s">
        <v>5</v>
      </c>
      <c r="B3" s="10" t="s">
        <v>6</v>
      </c>
      <c r="C3" s="11" t="s">
        <v>7</v>
      </c>
      <c r="D3" s="12"/>
      <c r="E3" s="12"/>
      <c r="F3" s="12"/>
      <c r="G3" s="12"/>
      <c r="H3" s="13"/>
      <c r="I3" s="14"/>
    </row>
    <row r="4" spans="1:9" x14ac:dyDescent="0.2">
      <c r="A4" s="15"/>
      <c r="B4" s="16"/>
      <c r="C4" s="17" t="s">
        <v>8</v>
      </c>
      <c r="D4" s="18"/>
      <c r="E4" s="18"/>
      <c r="F4" s="18"/>
      <c r="G4" s="18"/>
      <c r="H4" s="19"/>
      <c r="I4" s="20"/>
    </row>
    <row r="5" spans="1:9" x14ac:dyDescent="0.3">
      <c r="A5" s="15"/>
      <c r="B5" s="21" t="s">
        <v>9</v>
      </c>
      <c r="C5" s="22" t="s">
        <v>10</v>
      </c>
      <c r="D5" s="23"/>
      <c r="E5" s="23"/>
      <c r="F5" s="23"/>
      <c r="G5" s="23"/>
      <c r="H5" s="19"/>
      <c r="I5" s="20"/>
    </row>
    <row r="6" spans="1:9" x14ac:dyDescent="0.3">
      <c r="A6" s="15"/>
      <c r="B6" s="21"/>
      <c r="C6" s="22" t="s">
        <v>11</v>
      </c>
      <c r="D6" s="24"/>
      <c r="E6" s="24"/>
      <c r="F6" s="24"/>
      <c r="G6" s="24"/>
      <c r="H6" s="25"/>
      <c r="I6" s="20"/>
    </row>
    <row r="7" spans="1:9" ht="17.25" thickBot="1" x14ac:dyDescent="0.25">
      <c r="A7" s="15"/>
      <c r="B7" s="21"/>
      <c r="C7" s="26" t="s">
        <v>12</v>
      </c>
      <c r="D7" s="27"/>
      <c r="E7" s="27"/>
      <c r="F7" s="27"/>
      <c r="G7" s="27"/>
      <c r="H7" s="28"/>
      <c r="I7" s="20"/>
    </row>
    <row r="8" spans="1:9" x14ac:dyDescent="0.3">
      <c r="A8" s="15"/>
      <c r="B8" s="29" t="s">
        <v>13</v>
      </c>
      <c r="C8" s="30" t="s">
        <v>14</v>
      </c>
      <c r="D8" s="31" t="s">
        <v>15</v>
      </c>
      <c r="E8" s="31"/>
      <c r="F8" s="31"/>
      <c r="G8" s="31"/>
      <c r="H8" s="32">
        <v>1481336.0814294</v>
      </c>
      <c r="I8" s="33"/>
    </row>
    <row r="9" spans="1:9" x14ac:dyDescent="0.3">
      <c r="A9" s="15"/>
      <c r="B9" s="29"/>
      <c r="C9" s="34" t="s">
        <v>16</v>
      </c>
      <c r="D9" s="24" t="s">
        <v>17</v>
      </c>
      <c r="E9" s="24"/>
      <c r="F9" s="24"/>
      <c r="G9" s="24"/>
      <c r="H9" s="35">
        <v>170649.91658066688</v>
      </c>
      <c r="I9" s="36"/>
    </row>
    <row r="10" spans="1:9" x14ac:dyDescent="0.3">
      <c r="A10" s="15"/>
      <c r="B10" s="29"/>
      <c r="C10" s="34" t="s">
        <v>18</v>
      </c>
      <c r="D10" s="24" t="s">
        <v>19</v>
      </c>
      <c r="E10" s="24"/>
      <c r="F10" s="24"/>
      <c r="G10" s="24"/>
      <c r="H10" s="37">
        <v>1805675</v>
      </c>
      <c r="I10" s="33"/>
    </row>
    <row r="11" spans="1:9" x14ac:dyDescent="0.3">
      <c r="A11" s="15"/>
      <c r="B11" s="29"/>
      <c r="C11" s="34" t="s">
        <v>20</v>
      </c>
      <c r="D11" s="24" t="s">
        <v>21</v>
      </c>
      <c r="E11" s="24"/>
      <c r="F11" s="24"/>
      <c r="G11" s="24"/>
      <c r="H11" s="35">
        <v>424577</v>
      </c>
      <c r="I11" s="36"/>
    </row>
    <row r="12" spans="1:9" x14ac:dyDescent="0.3">
      <c r="A12" s="15"/>
      <c r="B12" s="29"/>
      <c r="C12" s="34" t="s">
        <v>22</v>
      </c>
      <c r="D12" s="24" t="s">
        <v>23</v>
      </c>
      <c r="E12" s="24"/>
      <c r="F12" s="24"/>
      <c r="G12" s="24"/>
      <c r="H12" s="35">
        <v>1943443.8386099997</v>
      </c>
      <c r="I12" s="33"/>
    </row>
    <row r="13" spans="1:9" x14ac:dyDescent="0.3">
      <c r="A13" s="15"/>
      <c r="B13" s="29"/>
      <c r="C13" s="34" t="s">
        <v>24</v>
      </c>
      <c r="D13" s="24" t="s">
        <v>25</v>
      </c>
      <c r="E13" s="24"/>
      <c r="F13" s="24"/>
      <c r="G13" s="24"/>
      <c r="H13" s="35">
        <v>2814684.069873</v>
      </c>
      <c r="I13" s="33"/>
    </row>
    <row r="14" spans="1:9" ht="17.25" thickBot="1" x14ac:dyDescent="0.35">
      <c r="A14" s="15"/>
      <c r="B14" s="29"/>
      <c r="C14" s="38" t="s">
        <v>26</v>
      </c>
      <c r="D14" s="39" t="s">
        <v>27</v>
      </c>
      <c r="E14" s="39"/>
      <c r="F14" s="39"/>
      <c r="G14" s="39"/>
      <c r="H14" s="40">
        <v>993315.73973399983</v>
      </c>
      <c r="I14" s="36"/>
    </row>
    <row r="15" spans="1:9" x14ac:dyDescent="0.3">
      <c r="A15" s="15"/>
      <c r="B15" s="29"/>
      <c r="C15" s="11" t="s">
        <v>28</v>
      </c>
      <c r="D15" s="41"/>
      <c r="E15" s="41"/>
      <c r="F15" s="41"/>
      <c r="G15" s="41"/>
      <c r="H15" s="42"/>
      <c r="I15" s="33"/>
    </row>
    <row r="16" spans="1:9" x14ac:dyDescent="0.3">
      <c r="A16" s="15"/>
      <c r="B16" s="29"/>
      <c r="C16" s="17" t="s">
        <v>12</v>
      </c>
      <c r="D16" s="43"/>
      <c r="E16" s="43"/>
      <c r="F16" s="43"/>
      <c r="G16" s="43"/>
      <c r="H16" s="44"/>
      <c r="I16" s="45"/>
    </row>
    <row r="17" spans="1:9" x14ac:dyDescent="0.3">
      <c r="A17" s="15"/>
      <c r="B17" s="21" t="s">
        <v>29</v>
      </c>
      <c r="C17" s="21"/>
      <c r="D17" s="43"/>
      <c r="E17" s="43"/>
      <c r="F17" s="43"/>
      <c r="G17" s="43"/>
      <c r="H17" s="44"/>
      <c r="I17" s="20"/>
    </row>
    <row r="18" spans="1:9" x14ac:dyDescent="0.3">
      <c r="A18" s="46" t="s">
        <v>30</v>
      </c>
      <c r="B18" s="16"/>
      <c r="C18" s="16"/>
      <c r="D18" s="24"/>
      <c r="E18" s="24"/>
      <c r="F18" s="24"/>
      <c r="G18" s="24"/>
      <c r="H18" s="25"/>
      <c r="I18" s="20"/>
    </row>
    <row r="19" spans="1:9" x14ac:dyDescent="0.3">
      <c r="A19" s="46" t="s">
        <v>31</v>
      </c>
      <c r="B19" s="16"/>
      <c r="C19" s="16"/>
      <c r="D19" s="47"/>
      <c r="E19" s="47"/>
      <c r="F19" s="47"/>
      <c r="G19" s="47"/>
      <c r="H19" s="25"/>
      <c r="I19" s="20"/>
    </row>
    <row r="20" spans="1:9" x14ac:dyDescent="0.3">
      <c r="A20" s="48" t="s">
        <v>32</v>
      </c>
      <c r="B20" s="49"/>
      <c r="C20" s="49"/>
      <c r="D20" s="49"/>
      <c r="E20" s="49"/>
      <c r="F20" s="49"/>
      <c r="G20" s="49"/>
      <c r="H20" s="44"/>
      <c r="I20" s="50"/>
    </row>
    <row r="21" spans="1:9" x14ac:dyDescent="0.3">
      <c r="A21" s="48" t="s">
        <v>33</v>
      </c>
      <c r="B21" s="49"/>
      <c r="C21" s="49"/>
      <c r="D21" s="51" t="s">
        <v>34</v>
      </c>
      <c r="E21" s="51"/>
      <c r="F21" s="51"/>
      <c r="G21" s="51"/>
      <c r="H21" s="52"/>
      <c r="I21" s="53"/>
    </row>
    <row r="22" spans="1:9" ht="17.25" thickBot="1" x14ac:dyDescent="0.25">
      <c r="A22" s="54" t="s">
        <v>35</v>
      </c>
      <c r="B22" s="55"/>
      <c r="C22" s="55"/>
      <c r="D22" s="56"/>
      <c r="E22" s="56"/>
      <c r="F22" s="56"/>
      <c r="G22" s="56"/>
      <c r="H22" s="57"/>
      <c r="I22" s="58"/>
    </row>
  </sheetData>
  <mergeCells count="32">
    <mergeCell ref="A20:C20"/>
    <mergeCell ref="D20:G20"/>
    <mergeCell ref="A21:C21"/>
    <mergeCell ref="D21:G21"/>
    <mergeCell ref="A22:C22"/>
    <mergeCell ref="D22:G22"/>
    <mergeCell ref="B17:C17"/>
    <mergeCell ref="D17:G17"/>
    <mergeCell ref="A18:C18"/>
    <mergeCell ref="D18:G18"/>
    <mergeCell ref="A19:C19"/>
    <mergeCell ref="D19:G19"/>
    <mergeCell ref="B8:B16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:C2"/>
    <mergeCell ref="D2:G2"/>
    <mergeCell ref="A3:A17"/>
    <mergeCell ref="B3:B4"/>
    <mergeCell ref="D3:G3"/>
    <mergeCell ref="D4:G4"/>
    <mergeCell ref="B5:B7"/>
    <mergeCell ref="D5:G5"/>
    <mergeCell ref="D6:G6"/>
    <mergeCell ref="D7:G7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workbookViewId="0">
      <selection sqref="A1:E72"/>
    </sheetView>
  </sheetViews>
  <sheetFormatPr defaultRowHeight="16.5" x14ac:dyDescent="0.3"/>
  <cols>
    <col min="1" max="1" width="27.25" bestFit="1" customWidth="1"/>
    <col min="2" max="2" width="31.625" bestFit="1" customWidth="1"/>
    <col min="5" max="5" width="17.625" bestFit="1" customWidth="1"/>
  </cols>
  <sheetData>
    <row r="1" spans="1:5" x14ac:dyDescent="0.3">
      <c r="A1" s="59"/>
      <c r="B1" s="59"/>
      <c r="C1" s="59"/>
      <c r="D1" s="59"/>
      <c r="E1" s="60"/>
    </row>
    <row r="2" spans="1:5" x14ac:dyDescent="0.3">
      <c r="A2" s="61" t="s">
        <v>36</v>
      </c>
      <c r="B2" s="62" t="s">
        <v>37</v>
      </c>
      <c r="C2" s="63"/>
      <c r="D2" s="63"/>
      <c r="E2" s="63" t="s">
        <v>38</v>
      </c>
    </row>
    <row r="3" spans="1:5" x14ac:dyDescent="0.3">
      <c r="A3" s="61"/>
      <c r="B3" s="64"/>
      <c r="C3" s="63" t="s">
        <v>39</v>
      </c>
      <c r="D3" s="63" t="s">
        <v>40</v>
      </c>
      <c r="E3" s="63" t="s">
        <v>41</v>
      </c>
    </row>
    <row r="4" spans="1:5" x14ac:dyDescent="0.3">
      <c r="A4" s="63" t="s">
        <v>42</v>
      </c>
      <c r="B4" s="65"/>
      <c r="C4" s="65"/>
      <c r="D4" s="65"/>
      <c r="E4" s="65"/>
    </row>
    <row r="5" spans="1:5" x14ac:dyDescent="0.3">
      <c r="A5" s="66" t="s">
        <v>43</v>
      </c>
      <c r="B5" s="67"/>
      <c r="C5" s="68"/>
      <c r="D5" s="68"/>
      <c r="E5" s="68"/>
    </row>
    <row r="6" spans="1:5" x14ac:dyDescent="0.3">
      <c r="A6" s="69" t="s">
        <v>44</v>
      </c>
      <c r="B6" s="70" t="s">
        <v>45</v>
      </c>
      <c r="C6" s="71" t="s">
        <v>46</v>
      </c>
      <c r="D6" s="71">
        <v>2</v>
      </c>
      <c r="E6" s="71" t="s">
        <v>47</v>
      </c>
    </row>
    <row r="7" spans="1:5" x14ac:dyDescent="0.3">
      <c r="A7" s="69" t="s">
        <v>48</v>
      </c>
      <c r="B7" s="70" t="s">
        <v>49</v>
      </c>
      <c r="C7" s="71" t="s">
        <v>46</v>
      </c>
      <c r="D7" s="71">
        <v>7</v>
      </c>
      <c r="E7" s="71" t="s">
        <v>47</v>
      </c>
    </row>
    <row r="8" spans="1:5" x14ac:dyDescent="0.3">
      <c r="A8" s="69"/>
      <c r="B8" s="70" t="s">
        <v>50</v>
      </c>
      <c r="C8" s="71" t="s">
        <v>46</v>
      </c>
      <c r="D8" s="71">
        <v>3</v>
      </c>
      <c r="E8" s="71" t="s">
        <v>47</v>
      </c>
    </row>
    <row r="9" spans="1:5" x14ac:dyDescent="0.3">
      <c r="A9" s="67" t="s">
        <v>51</v>
      </c>
      <c r="B9" s="70" t="s">
        <v>52</v>
      </c>
      <c r="C9" s="71" t="s">
        <v>53</v>
      </c>
      <c r="D9" s="71">
        <v>1</v>
      </c>
      <c r="E9" s="71" t="s">
        <v>47</v>
      </c>
    </row>
    <row r="10" spans="1:5" x14ac:dyDescent="0.3">
      <c r="A10" s="69" t="s">
        <v>54</v>
      </c>
      <c r="B10" s="70" t="s">
        <v>55</v>
      </c>
      <c r="C10" s="71" t="s">
        <v>53</v>
      </c>
      <c r="D10" s="71">
        <v>1</v>
      </c>
      <c r="E10" s="71" t="s">
        <v>47</v>
      </c>
    </row>
    <row r="11" spans="1:5" x14ac:dyDescent="0.3">
      <c r="A11" s="69" t="s">
        <v>56</v>
      </c>
      <c r="B11" s="70" t="s">
        <v>57</v>
      </c>
      <c r="C11" s="71" t="s">
        <v>53</v>
      </c>
      <c r="D11" s="71">
        <v>1</v>
      </c>
      <c r="E11" s="71" t="s">
        <v>47</v>
      </c>
    </row>
    <row r="12" spans="1:5" x14ac:dyDescent="0.3">
      <c r="A12" s="69" t="s">
        <v>58</v>
      </c>
      <c r="B12" s="70" t="s">
        <v>59</v>
      </c>
      <c r="C12" s="71" t="s">
        <v>60</v>
      </c>
      <c r="D12" s="71">
        <f>[1]입출력리스트!D103</f>
        <v>89</v>
      </c>
      <c r="E12" s="72" t="s">
        <v>61</v>
      </c>
    </row>
    <row r="13" spans="1:5" x14ac:dyDescent="0.3">
      <c r="A13" s="67"/>
      <c r="B13" s="67"/>
      <c r="C13" s="71"/>
      <c r="D13" s="71"/>
      <c r="E13" s="71"/>
    </row>
    <row r="14" spans="1:5" x14ac:dyDescent="0.3">
      <c r="A14" s="67"/>
      <c r="B14" s="67"/>
      <c r="C14" s="71"/>
      <c r="D14" s="71"/>
      <c r="E14" s="71"/>
    </row>
    <row r="15" spans="1:5" x14ac:dyDescent="0.3">
      <c r="A15" s="69"/>
      <c r="B15" s="70"/>
      <c r="C15" s="71"/>
      <c r="D15" s="71"/>
      <c r="E15" s="71"/>
    </row>
    <row r="16" spans="1:5" x14ac:dyDescent="0.3">
      <c r="A16" s="69"/>
      <c r="B16" s="70"/>
      <c r="C16" s="71"/>
      <c r="D16" s="71"/>
      <c r="E16" s="71"/>
    </row>
    <row r="17" spans="1:5" x14ac:dyDescent="0.3">
      <c r="A17" s="69"/>
      <c r="B17" s="70"/>
      <c r="C17" s="71"/>
      <c r="D17" s="71"/>
      <c r="E17" s="71"/>
    </row>
    <row r="18" spans="1:5" x14ac:dyDescent="0.3">
      <c r="A18" s="69"/>
      <c r="B18" s="70"/>
      <c r="C18" s="71"/>
      <c r="D18" s="71"/>
      <c r="E18" s="71"/>
    </row>
    <row r="19" spans="1:5" x14ac:dyDescent="0.3">
      <c r="A19" s="69"/>
      <c r="B19" s="70"/>
      <c r="C19" s="71"/>
      <c r="D19" s="71"/>
      <c r="E19" s="71"/>
    </row>
    <row r="20" spans="1:5" x14ac:dyDescent="0.3">
      <c r="A20" s="69"/>
      <c r="B20" s="70"/>
      <c r="C20" s="71"/>
      <c r="D20" s="71"/>
      <c r="E20" s="71"/>
    </row>
    <row r="21" spans="1:5" x14ac:dyDescent="0.3">
      <c r="A21" s="66" t="s">
        <v>62</v>
      </c>
      <c r="B21" s="67"/>
      <c r="C21" s="68"/>
      <c r="D21" s="68"/>
      <c r="E21" s="68"/>
    </row>
    <row r="22" spans="1:5" x14ac:dyDescent="0.3">
      <c r="A22" s="69" t="s">
        <v>63</v>
      </c>
      <c r="B22" s="70" t="s">
        <v>64</v>
      </c>
      <c r="C22" s="71" t="s">
        <v>65</v>
      </c>
      <c r="D22" s="71">
        <v>1</v>
      </c>
      <c r="E22" s="71" t="s">
        <v>66</v>
      </c>
    </row>
    <row r="23" spans="1:5" x14ac:dyDescent="0.3">
      <c r="A23" s="69" t="s">
        <v>67</v>
      </c>
      <c r="B23" s="70" t="s">
        <v>64</v>
      </c>
      <c r="C23" s="71" t="s">
        <v>65</v>
      </c>
      <c r="D23" s="71">
        <v>1</v>
      </c>
      <c r="E23" s="71" t="s">
        <v>66</v>
      </c>
    </row>
    <row r="24" spans="1:5" x14ac:dyDescent="0.3">
      <c r="A24" s="69" t="s">
        <v>68</v>
      </c>
      <c r="B24" s="70" t="s">
        <v>69</v>
      </c>
      <c r="C24" s="71" t="s">
        <v>65</v>
      </c>
      <c r="D24" s="71">
        <v>0</v>
      </c>
      <c r="E24" s="71" t="s">
        <v>66</v>
      </c>
    </row>
    <row r="25" spans="1:5" x14ac:dyDescent="0.3">
      <c r="A25" s="69" t="s">
        <v>70</v>
      </c>
      <c r="B25" s="70" t="s">
        <v>71</v>
      </c>
      <c r="C25" s="71" t="s">
        <v>65</v>
      </c>
      <c r="D25" s="71">
        <v>0</v>
      </c>
      <c r="E25" s="71" t="s">
        <v>66</v>
      </c>
    </row>
    <row r="26" spans="1:5" x14ac:dyDescent="0.3">
      <c r="A26" s="70" t="s">
        <v>72</v>
      </c>
      <c r="B26" s="70" t="s">
        <v>73</v>
      </c>
      <c r="C26" s="71" t="s">
        <v>65</v>
      </c>
      <c r="D26" s="71">
        <v>2</v>
      </c>
      <c r="E26" s="71" t="s">
        <v>66</v>
      </c>
    </row>
    <row r="27" spans="1:5" x14ac:dyDescent="0.3">
      <c r="A27" s="70" t="s">
        <v>74</v>
      </c>
      <c r="B27" s="70" t="s">
        <v>75</v>
      </c>
      <c r="C27" s="71" t="s">
        <v>65</v>
      </c>
      <c r="D27" s="71">
        <v>1</v>
      </c>
      <c r="E27" s="71" t="s">
        <v>66</v>
      </c>
    </row>
    <row r="28" spans="1:5" x14ac:dyDescent="0.3">
      <c r="A28" s="70" t="s">
        <v>76</v>
      </c>
      <c r="B28" s="70" t="s">
        <v>77</v>
      </c>
      <c r="C28" s="71" t="s">
        <v>65</v>
      </c>
      <c r="D28" s="71">
        <v>3</v>
      </c>
      <c r="E28" s="71" t="s">
        <v>66</v>
      </c>
    </row>
    <row r="29" spans="1:5" x14ac:dyDescent="0.3">
      <c r="A29" s="70" t="s">
        <v>78</v>
      </c>
      <c r="B29" s="70" t="s">
        <v>79</v>
      </c>
      <c r="C29" s="71" t="s">
        <v>80</v>
      </c>
      <c r="D29" s="71">
        <v>1</v>
      </c>
      <c r="E29" s="71" t="s">
        <v>66</v>
      </c>
    </row>
    <row r="30" spans="1:5" x14ac:dyDescent="0.3">
      <c r="A30" s="70" t="s">
        <v>81</v>
      </c>
      <c r="B30" s="70" t="s">
        <v>82</v>
      </c>
      <c r="C30" s="71" t="s">
        <v>65</v>
      </c>
      <c r="D30" s="71">
        <v>1</v>
      </c>
      <c r="E30" s="71" t="s">
        <v>66</v>
      </c>
    </row>
    <row r="31" spans="1:5" x14ac:dyDescent="0.3">
      <c r="A31" s="70" t="s">
        <v>83</v>
      </c>
      <c r="B31" s="70" t="s">
        <v>84</v>
      </c>
      <c r="C31" s="71" t="s">
        <v>85</v>
      </c>
      <c r="D31" s="71">
        <v>33</v>
      </c>
      <c r="E31" s="71" t="s">
        <v>66</v>
      </c>
    </row>
    <row r="32" spans="1:5" x14ac:dyDescent="0.3">
      <c r="A32" s="70" t="s">
        <v>86</v>
      </c>
      <c r="B32" s="70" t="s">
        <v>87</v>
      </c>
      <c r="C32" s="71" t="s">
        <v>53</v>
      </c>
      <c r="D32" s="71">
        <v>2</v>
      </c>
      <c r="E32" s="71" t="s">
        <v>66</v>
      </c>
    </row>
    <row r="33" spans="1:5" x14ac:dyDescent="0.3">
      <c r="A33" s="70" t="s">
        <v>88</v>
      </c>
      <c r="B33" s="70" t="s">
        <v>89</v>
      </c>
      <c r="C33" s="71" t="s">
        <v>85</v>
      </c>
      <c r="D33" s="71">
        <v>33</v>
      </c>
      <c r="E33" s="71" t="s">
        <v>90</v>
      </c>
    </row>
    <row r="34" spans="1:5" x14ac:dyDescent="0.3">
      <c r="A34" s="70" t="s">
        <v>91</v>
      </c>
      <c r="B34" s="70" t="s">
        <v>92</v>
      </c>
      <c r="C34" s="71" t="s">
        <v>53</v>
      </c>
      <c r="D34" s="71">
        <v>27</v>
      </c>
      <c r="E34" s="71" t="s">
        <v>90</v>
      </c>
    </row>
    <row r="35" spans="1:5" x14ac:dyDescent="0.3">
      <c r="A35" s="70" t="s">
        <v>93</v>
      </c>
      <c r="B35" s="70" t="s">
        <v>94</v>
      </c>
      <c r="C35" s="71" t="s">
        <v>95</v>
      </c>
      <c r="D35" s="71">
        <v>33</v>
      </c>
      <c r="E35" s="71" t="s">
        <v>66</v>
      </c>
    </row>
    <row r="36" spans="1:5" x14ac:dyDescent="0.3">
      <c r="A36" s="69" t="s">
        <v>96</v>
      </c>
      <c r="B36" s="69" t="s">
        <v>97</v>
      </c>
      <c r="C36" s="71" t="s">
        <v>53</v>
      </c>
      <c r="D36" s="71">
        <v>2</v>
      </c>
      <c r="E36" s="71" t="s">
        <v>66</v>
      </c>
    </row>
    <row r="37" spans="1:5" x14ac:dyDescent="0.3">
      <c r="A37" s="70" t="s">
        <v>98</v>
      </c>
      <c r="B37" s="70" t="s">
        <v>99</v>
      </c>
      <c r="C37" s="71" t="s">
        <v>95</v>
      </c>
      <c r="D37" s="71">
        <v>33</v>
      </c>
      <c r="E37" s="71" t="s">
        <v>66</v>
      </c>
    </row>
    <row r="38" spans="1:5" x14ac:dyDescent="0.3">
      <c r="A38" s="69" t="s">
        <v>100</v>
      </c>
      <c r="B38" s="69" t="s">
        <v>101</v>
      </c>
      <c r="C38" s="71" t="s">
        <v>102</v>
      </c>
      <c r="D38" s="71">
        <v>27</v>
      </c>
      <c r="E38" s="71" t="s">
        <v>66</v>
      </c>
    </row>
    <row r="39" spans="1:5" x14ac:dyDescent="0.3">
      <c r="A39" s="69" t="s">
        <v>103</v>
      </c>
      <c r="B39" s="69" t="s">
        <v>104</v>
      </c>
      <c r="C39" s="71" t="s">
        <v>53</v>
      </c>
      <c r="D39" s="71">
        <v>2</v>
      </c>
      <c r="E39" s="71" t="s">
        <v>66</v>
      </c>
    </row>
    <row r="40" spans="1:5" x14ac:dyDescent="0.3">
      <c r="A40" s="69" t="s">
        <v>105</v>
      </c>
      <c r="B40" s="69" t="s">
        <v>104</v>
      </c>
      <c r="C40" s="71" t="s">
        <v>53</v>
      </c>
      <c r="D40" s="71">
        <v>2</v>
      </c>
      <c r="E40" s="71" t="s">
        <v>66</v>
      </c>
    </row>
    <row r="41" spans="1:5" x14ac:dyDescent="0.3">
      <c r="A41" s="69" t="s">
        <v>106</v>
      </c>
      <c r="B41" s="69" t="s">
        <v>107</v>
      </c>
      <c r="C41" s="71" t="s">
        <v>85</v>
      </c>
      <c r="D41" s="71">
        <v>30</v>
      </c>
      <c r="E41" s="71" t="s">
        <v>66</v>
      </c>
    </row>
    <row r="42" spans="1:5" x14ac:dyDescent="0.3">
      <c r="A42" s="69" t="s">
        <v>108</v>
      </c>
      <c r="B42" s="69" t="s">
        <v>109</v>
      </c>
      <c r="C42" s="71" t="s">
        <v>85</v>
      </c>
      <c r="D42" s="71">
        <v>15</v>
      </c>
      <c r="E42" s="71" t="s">
        <v>66</v>
      </c>
    </row>
    <row r="43" spans="1:5" x14ac:dyDescent="0.3">
      <c r="A43" s="69" t="s">
        <v>110</v>
      </c>
      <c r="B43" s="69" t="s">
        <v>111</v>
      </c>
      <c r="C43" s="71" t="s">
        <v>85</v>
      </c>
      <c r="D43" s="71">
        <v>25</v>
      </c>
      <c r="E43" s="71" t="s">
        <v>66</v>
      </c>
    </row>
    <row r="44" spans="1:5" x14ac:dyDescent="0.3">
      <c r="A44" s="69" t="s">
        <v>112</v>
      </c>
      <c r="B44" s="69" t="s">
        <v>113</v>
      </c>
      <c r="C44" s="71" t="s">
        <v>85</v>
      </c>
      <c r="D44" s="71">
        <v>108</v>
      </c>
      <c r="E44" s="71" t="s">
        <v>66</v>
      </c>
    </row>
    <row r="45" spans="1:5" x14ac:dyDescent="0.3">
      <c r="A45" s="69" t="s">
        <v>114</v>
      </c>
      <c r="B45" s="69" t="s">
        <v>115</v>
      </c>
      <c r="C45" s="71" t="s">
        <v>85</v>
      </c>
      <c r="D45" s="71">
        <v>181</v>
      </c>
      <c r="E45" s="71" t="s">
        <v>66</v>
      </c>
    </row>
    <row r="46" spans="1:5" x14ac:dyDescent="0.3">
      <c r="A46" s="69" t="s">
        <v>116</v>
      </c>
      <c r="B46" s="69" t="s">
        <v>117</v>
      </c>
      <c r="C46" s="71" t="s">
        <v>85</v>
      </c>
      <c r="D46" s="71">
        <v>163</v>
      </c>
      <c r="E46" s="71" t="s">
        <v>66</v>
      </c>
    </row>
    <row r="47" spans="1:5" x14ac:dyDescent="0.3">
      <c r="A47" s="69" t="s">
        <v>118</v>
      </c>
      <c r="B47" s="70" t="s">
        <v>119</v>
      </c>
      <c r="C47" s="71" t="s">
        <v>85</v>
      </c>
      <c r="D47" s="71">
        <v>95</v>
      </c>
      <c r="E47" s="71" t="s">
        <v>66</v>
      </c>
    </row>
    <row r="48" spans="1:5" x14ac:dyDescent="0.3">
      <c r="A48" s="73" t="s">
        <v>120</v>
      </c>
      <c r="B48" s="67" t="s">
        <v>121</v>
      </c>
      <c r="C48" s="71" t="s">
        <v>85</v>
      </c>
      <c r="D48" s="71">
        <v>162</v>
      </c>
      <c r="E48" s="71" t="s">
        <v>66</v>
      </c>
    </row>
    <row r="49" spans="1:5" ht="22.5" x14ac:dyDescent="0.3">
      <c r="A49" s="73" t="s">
        <v>122</v>
      </c>
      <c r="B49" s="67" t="s">
        <v>123</v>
      </c>
      <c r="C49" s="71" t="s">
        <v>85</v>
      </c>
      <c r="D49" s="71">
        <v>27</v>
      </c>
      <c r="E49" s="71" t="s">
        <v>66</v>
      </c>
    </row>
    <row r="50" spans="1:5" ht="22.5" x14ac:dyDescent="0.3">
      <c r="A50" s="73" t="s">
        <v>124</v>
      </c>
      <c r="B50" s="67" t="s">
        <v>125</v>
      </c>
      <c r="C50" s="71" t="s">
        <v>95</v>
      </c>
      <c r="D50" s="71">
        <v>52</v>
      </c>
      <c r="E50" s="71" t="s">
        <v>66</v>
      </c>
    </row>
    <row r="51" spans="1:5" ht="22.5" x14ac:dyDescent="0.3">
      <c r="A51" s="73" t="s">
        <v>126</v>
      </c>
      <c r="B51" s="67" t="s">
        <v>127</v>
      </c>
      <c r="C51" s="71" t="s">
        <v>53</v>
      </c>
      <c r="D51" s="71">
        <v>1</v>
      </c>
      <c r="E51" s="71" t="s">
        <v>66</v>
      </c>
    </row>
    <row r="52" spans="1:5" ht="22.5" x14ac:dyDescent="0.3">
      <c r="A52" s="73" t="s">
        <v>128</v>
      </c>
      <c r="B52" s="67" t="s">
        <v>129</v>
      </c>
      <c r="C52" s="71" t="s">
        <v>95</v>
      </c>
      <c r="D52" s="71">
        <v>32</v>
      </c>
      <c r="E52" s="71" t="s">
        <v>66</v>
      </c>
    </row>
    <row r="53" spans="1:5" x14ac:dyDescent="0.3">
      <c r="A53" s="66"/>
      <c r="B53" s="67"/>
      <c r="C53" s="72"/>
      <c r="D53" s="72"/>
      <c r="E53" s="71"/>
    </row>
    <row r="54" spans="1:5" x14ac:dyDescent="0.3">
      <c r="A54" s="69"/>
      <c r="B54" s="70"/>
      <c r="C54" s="72"/>
      <c r="D54" s="71"/>
      <c r="E54" s="71"/>
    </row>
    <row r="55" spans="1:5" x14ac:dyDescent="0.3">
      <c r="A55" s="69"/>
      <c r="B55" s="70"/>
      <c r="C55" s="72"/>
      <c r="D55" s="71"/>
      <c r="E55" s="71"/>
    </row>
    <row r="56" spans="1:5" x14ac:dyDescent="0.3">
      <c r="A56" s="66" t="s">
        <v>130</v>
      </c>
      <c r="B56" s="67"/>
      <c r="C56" s="72"/>
      <c r="D56" s="71"/>
      <c r="E56" s="71"/>
    </row>
    <row r="57" spans="1:5" x14ac:dyDescent="0.3">
      <c r="A57" s="67" t="s">
        <v>131</v>
      </c>
      <c r="B57" s="67" t="s">
        <v>132</v>
      </c>
      <c r="C57" s="71" t="s">
        <v>65</v>
      </c>
      <c r="D57" s="71">
        <v>1</v>
      </c>
      <c r="E57" s="71" t="s">
        <v>66</v>
      </c>
    </row>
    <row r="58" spans="1:5" x14ac:dyDescent="0.3">
      <c r="A58" s="69" t="s">
        <v>133</v>
      </c>
      <c r="B58" s="69" t="s">
        <v>134</v>
      </c>
      <c r="C58" s="71" t="s">
        <v>65</v>
      </c>
      <c r="D58" s="71">
        <v>1</v>
      </c>
      <c r="E58" s="71" t="s">
        <v>66</v>
      </c>
    </row>
    <row r="59" spans="1:5" x14ac:dyDescent="0.3">
      <c r="A59" s="67" t="s">
        <v>135</v>
      </c>
      <c r="B59" s="67" t="s">
        <v>136</v>
      </c>
      <c r="C59" s="71" t="s">
        <v>65</v>
      </c>
      <c r="D59" s="71">
        <v>1</v>
      </c>
      <c r="E59" s="71" t="s">
        <v>137</v>
      </c>
    </row>
    <row r="60" spans="1:5" x14ac:dyDescent="0.3">
      <c r="A60" s="69" t="s">
        <v>138</v>
      </c>
      <c r="B60" s="70" t="s">
        <v>139</v>
      </c>
      <c r="C60" s="71" t="s">
        <v>65</v>
      </c>
      <c r="D60" s="71">
        <v>2</v>
      </c>
      <c r="E60" s="71" t="s">
        <v>137</v>
      </c>
    </row>
    <row r="61" spans="1:5" x14ac:dyDescent="0.3">
      <c r="A61" s="67" t="s">
        <v>131</v>
      </c>
      <c r="B61" s="67" t="s">
        <v>132</v>
      </c>
      <c r="C61" s="71" t="s">
        <v>65</v>
      </c>
      <c r="D61" s="71">
        <v>1</v>
      </c>
      <c r="E61" s="71" t="s">
        <v>66</v>
      </c>
    </row>
    <row r="62" spans="1:5" x14ac:dyDescent="0.3">
      <c r="A62" s="69" t="s">
        <v>133</v>
      </c>
      <c r="B62" s="69" t="s">
        <v>134</v>
      </c>
      <c r="C62" s="71" t="s">
        <v>65</v>
      </c>
      <c r="D62" s="71">
        <v>1</v>
      </c>
      <c r="E62" s="71" t="s">
        <v>66</v>
      </c>
    </row>
    <row r="63" spans="1:5" x14ac:dyDescent="0.3">
      <c r="A63" s="67" t="s">
        <v>135</v>
      </c>
      <c r="B63" s="67" t="s">
        <v>136</v>
      </c>
      <c r="C63" s="71" t="s">
        <v>65</v>
      </c>
      <c r="D63" s="71">
        <v>1</v>
      </c>
      <c r="E63" s="71" t="s">
        <v>140</v>
      </c>
    </row>
    <row r="64" spans="1:5" x14ac:dyDescent="0.3">
      <c r="A64" s="69" t="s">
        <v>141</v>
      </c>
      <c r="B64" s="70" t="s">
        <v>139</v>
      </c>
      <c r="C64" s="71" t="s">
        <v>65</v>
      </c>
      <c r="D64" s="71">
        <v>2</v>
      </c>
      <c r="E64" s="71" t="s">
        <v>137</v>
      </c>
    </row>
    <row r="65" spans="1:5" x14ac:dyDescent="0.3">
      <c r="A65" s="69" t="s">
        <v>133</v>
      </c>
      <c r="B65" s="69" t="s">
        <v>134</v>
      </c>
      <c r="C65" s="71" t="s">
        <v>142</v>
      </c>
      <c r="D65" s="71">
        <v>1</v>
      </c>
      <c r="E65" s="71" t="s">
        <v>66</v>
      </c>
    </row>
    <row r="66" spans="1:5" x14ac:dyDescent="0.3">
      <c r="A66" s="69" t="s">
        <v>143</v>
      </c>
      <c r="B66" s="70" t="s">
        <v>144</v>
      </c>
      <c r="C66" s="71" t="s">
        <v>65</v>
      </c>
      <c r="D66" s="71">
        <v>1</v>
      </c>
      <c r="E66" s="71" t="s">
        <v>66</v>
      </c>
    </row>
    <row r="67" spans="1:5" x14ac:dyDescent="0.3">
      <c r="A67" s="69" t="s">
        <v>145</v>
      </c>
      <c r="B67" s="69" t="s">
        <v>134</v>
      </c>
      <c r="C67" s="71" t="s">
        <v>65</v>
      </c>
      <c r="D67" s="71">
        <v>3</v>
      </c>
      <c r="E67" s="71" t="s">
        <v>66</v>
      </c>
    </row>
    <row r="68" spans="1:5" x14ac:dyDescent="0.3">
      <c r="A68" s="67" t="s">
        <v>146</v>
      </c>
      <c r="B68" s="67" t="s">
        <v>136</v>
      </c>
      <c r="C68" s="71" t="s">
        <v>65</v>
      </c>
      <c r="D68" s="71">
        <v>1</v>
      </c>
      <c r="E68" s="71" t="s">
        <v>140</v>
      </c>
    </row>
    <row r="69" spans="1:5" x14ac:dyDescent="0.3">
      <c r="A69" s="69" t="s">
        <v>147</v>
      </c>
      <c r="B69" s="70" t="s">
        <v>148</v>
      </c>
      <c r="C69" s="71" t="s">
        <v>65</v>
      </c>
      <c r="D69" s="71">
        <v>1</v>
      </c>
      <c r="E69" s="71" t="s">
        <v>66</v>
      </c>
    </row>
    <row r="70" spans="1:5" x14ac:dyDescent="0.3">
      <c r="A70" s="69" t="s">
        <v>149</v>
      </c>
      <c r="B70" s="70" t="s">
        <v>150</v>
      </c>
      <c r="C70" s="71" t="s">
        <v>65</v>
      </c>
      <c r="D70" s="71">
        <v>1</v>
      </c>
      <c r="E70" s="71" t="s">
        <v>66</v>
      </c>
    </row>
    <row r="71" spans="1:5" x14ac:dyDescent="0.3">
      <c r="A71" s="69" t="s">
        <v>151</v>
      </c>
      <c r="B71" s="70" t="s">
        <v>139</v>
      </c>
      <c r="C71" s="71" t="s">
        <v>65</v>
      </c>
      <c r="D71" s="71">
        <v>2</v>
      </c>
      <c r="E71" s="71" t="s">
        <v>66</v>
      </c>
    </row>
    <row r="72" spans="1:5" ht="146.25" x14ac:dyDescent="0.3">
      <c r="A72" s="74" t="s">
        <v>152</v>
      </c>
      <c r="B72" s="73" t="s">
        <v>153</v>
      </c>
      <c r="C72" s="72" t="s">
        <v>154</v>
      </c>
      <c r="D72" s="72">
        <f>ROUNDUP(((14*8*4)+ (14*8*4)*2 +(7*6*4) +(10*6*4)-((13.98*7.98*3.98)+ (13.98*7.98*3.98)*2 +(6.98*5.98*3.98) +(9.98*5.98*3.98)))*7.85,0)</f>
        <v>129</v>
      </c>
      <c r="E72" s="72"/>
    </row>
  </sheetData>
  <mergeCells count="3">
    <mergeCell ref="A1:E1"/>
    <mergeCell ref="A2:A3"/>
    <mergeCell ref="B2:B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공내역서</vt:lpstr>
      <vt:lpstr>물량내역서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dcterms:created xsi:type="dcterms:W3CDTF">2021-08-26T09:33:37Z</dcterms:created>
  <dcterms:modified xsi:type="dcterms:W3CDTF">2021-08-26T09:35:27Z</dcterms:modified>
</cp:coreProperties>
</file>