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18)\@계약업무\@공사계약업무\(계약요청중)181126_하다람생태교육장및쉼터조성공사\02견적공고\"/>
    </mc:Choice>
  </mc:AlternateContent>
  <bookViews>
    <workbookView xWindow="0" yWindow="0" windowWidth="28740" windowHeight="12285" activeTab="2"/>
  </bookViews>
  <sheets>
    <sheet name="공사원가계산서" sheetId="3" r:id="rId1"/>
    <sheet name="공종별집계표" sheetId="4" r:id="rId2"/>
    <sheet name="공정별내역서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5" l="1"/>
  <c r="I25" i="5"/>
  <c r="M25" i="5"/>
  <c r="M26" i="4" l="1"/>
  <c r="K26" i="4"/>
  <c r="I26" i="4"/>
  <c r="G26" i="4"/>
  <c r="G4" i="3"/>
</calcChain>
</file>

<file path=xl/sharedStrings.xml><?xml version="1.0" encoding="utf-8"?>
<sst xmlns="http://schemas.openxmlformats.org/spreadsheetml/2006/main" count="153" uniqueCount="101">
  <si>
    <t>[하다람 동물쉼터 활용 생태교육장 조성공사]</t>
    <phoneticPr fontId="2" type="noConversion"/>
  </si>
  <si>
    <t>재료비</t>
    <phoneticPr fontId="2" type="noConversion"/>
  </si>
  <si>
    <t>직접재료비</t>
    <phoneticPr fontId="2" type="noConversion"/>
  </si>
  <si>
    <t>간접재료비</t>
    <phoneticPr fontId="2" type="noConversion"/>
  </si>
  <si>
    <t>작업설, 부산물(△)</t>
    <phoneticPr fontId="2" type="noConversion"/>
  </si>
  <si>
    <t>[소 계]</t>
    <phoneticPr fontId="2" type="noConversion"/>
  </si>
  <si>
    <t>직접노무비</t>
    <phoneticPr fontId="2" type="noConversion"/>
  </si>
  <si>
    <t>간접노무비</t>
    <phoneticPr fontId="2" type="noConversion"/>
  </si>
  <si>
    <t>노무비</t>
    <phoneticPr fontId="2" type="noConversion"/>
  </si>
  <si>
    <t>기계경비</t>
    <phoneticPr fontId="2" type="noConversion"/>
  </si>
  <si>
    <t>산재보험료</t>
    <phoneticPr fontId="2" type="noConversion"/>
  </si>
  <si>
    <t>고용보험료</t>
    <phoneticPr fontId="2" type="noConversion"/>
  </si>
  <si>
    <t>산업안전보건관리비</t>
    <phoneticPr fontId="2" type="noConversion"/>
  </si>
  <si>
    <t>기타경비</t>
    <phoneticPr fontId="2" type="noConversion"/>
  </si>
  <si>
    <t>경비</t>
    <phoneticPr fontId="2" type="noConversion"/>
  </si>
  <si>
    <t>순공사
원가</t>
    <phoneticPr fontId="2" type="noConversion"/>
  </si>
  <si>
    <t>비 목</t>
    <phoneticPr fontId="2" type="noConversion"/>
  </si>
  <si>
    <t>금액</t>
    <phoneticPr fontId="2" type="noConversion"/>
  </si>
  <si>
    <t>구성비</t>
    <phoneticPr fontId="2" type="noConversion"/>
  </si>
  <si>
    <t>비고</t>
    <phoneticPr fontId="2" type="noConversion"/>
  </si>
  <si>
    <t>계</t>
    <phoneticPr fontId="2" type="noConversion"/>
  </si>
  <si>
    <t>일반관리비</t>
    <phoneticPr fontId="2" type="noConversion"/>
  </si>
  <si>
    <t>이 윤</t>
    <phoneticPr fontId="2" type="noConversion"/>
  </si>
  <si>
    <t>공급가액</t>
    <phoneticPr fontId="2" type="noConversion"/>
  </si>
  <si>
    <t>부가가치세</t>
    <phoneticPr fontId="2" type="noConversion"/>
  </si>
  <si>
    <t>도급액</t>
    <phoneticPr fontId="2" type="noConversion"/>
  </si>
  <si>
    <t>총공사비</t>
    <phoneticPr fontId="2" type="noConversion"/>
  </si>
  <si>
    <t>직접노무비*3.0%</t>
    <phoneticPr fontId="2" type="noConversion"/>
  </si>
  <si>
    <t>노무비*3.9%</t>
    <phoneticPr fontId="2" type="noConversion"/>
  </si>
  <si>
    <t>노무비*0.87%</t>
    <phoneticPr fontId="2" type="noConversion"/>
  </si>
  <si>
    <t>(재료비+직노)*2.93%</t>
    <phoneticPr fontId="2" type="noConversion"/>
  </si>
  <si>
    <t>(재료비+노무비)*2%</t>
    <phoneticPr fontId="2" type="noConversion"/>
  </si>
  <si>
    <t>계*2%</t>
    <phoneticPr fontId="2" type="noConversion"/>
  </si>
  <si>
    <t>(노무비+경비+일반관리비)*5%</t>
    <phoneticPr fontId="2" type="noConversion"/>
  </si>
  <si>
    <t>공급가액*10%</t>
    <phoneticPr fontId="2" type="noConversion"/>
  </si>
  <si>
    <t xml:space="preserve">공 사 원 가 계 산 서 </t>
    <phoneticPr fontId="2" type="noConversion"/>
  </si>
  <si>
    <t>품명</t>
    <phoneticPr fontId="2" type="noConversion"/>
  </si>
  <si>
    <t>01. 철거 및 Con,c 공사</t>
    <phoneticPr fontId="2" type="noConversion"/>
  </si>
  <si>
    <t>02. 수장 및 판넬공사</t>
    <phoneticPr fontId="2" type="noConversion"/>
  </si>
  <si>
    <t>03. 외벽마감공사</t>
    <phoneticPr fontId="2" type="noConversion"/>
  </si>
  <si>
    <t>04. 창호공사</t>
    <phoneticPr fontId="2" type="noConversion"/>
  </si>
  <si>
    <t>05. 기타공사</t>
    <phoneticPr fontId="2" type="noConversion"/>
  </si>
  <si>
    <t>규격</t>
    <phoneticPr fontId="2" type="noConversion"/>
  </si>
  <si>
    <t>단위</t>
    <phoneticPr fontId="2" type="noConversion"/>
  </si>
  <si>
    <t>수량</t>
    <phoneticPr fontId="2" type="noConversion"/>
  </si>
  <si>
    <t>단가</t>
    <phoneticPr fontId="2" type="noConversion"/>
  </si>
  <si>
    <t>합계</t>
    <phoneticPr fontId="2" type="noConversion"/>
  </si>
  <si>
    <t>식</t>
    <phoneticPr fontId="2" type="noConversion"/>
  </si>
  <si>
    <t>[합 계]</t>
    <phoneticPr fontId="2" type="noConversion"/>
  </si>
  <si>
    <t>공 종 별 집 계 표</t>
    <phoneticPr fontId="2" type="noConversion"/>
  </si>
  <si>
    <t>규 격</t>
    <phoneticPr fontId="2" type="noConversion"/>
  </si>
  <si>
    <t>비 고</t>
    <phoneticPr fontId="2" type="noConversion"/>
  </si>
  <si>
    <t>품 명</t>
    <phoneticPr fontId="2" type="noConversion"/>
  </si>
  <si>
    <t>합 계</t>
    <phoneticPr fontId="2" type="noConversion"/>
  </si>
  <si>
    <t>[소  계]</t>
    <phoneticPr fontId="2" type="noConversion"/>
  </si>
  <si>
    <t>유리포함</t>
    <phoneticPr fontId="2" type="noConversion"/>
  </si>
  <si>
    <t>EA</t>
    <phoneticPr fontId="2" type="noConversion"/>
  </si>
  <si>
    <t>1600*2100+24mm페어</t>
    <phoneticPr fontId="2" type="noConversion"/>
  </si>
  <si>
    <t>2)터닝도어설치 PVC 120Bar</t>
    <phoneticPr fontId="2" type="noConversion"/>
  </si>
  <si>
    <t>SET</t>
    <phoneticPr fontId="2" type="noConversion"/>
  </si>
  <si>
    <t>PVC120Bar+24mm페어</t>
    <phoneticPr fontId="2" type="noConversion"/>
  </si>
  <si>
    <t>1)신규고정창호 1600×2400</t>
    <phoneticPr fontId="2" type="noConversion"/>
  </si>
  <si>
    <t>M2</t>
    <phoneticPr fontId="2" type="noConversion"/>
  </si>
  <si>
    <t>GRC 질감 벽화처리</t>
    <phoneticPr fontId="2" type="noConversion"/>
  </si>
  <si>
    <t>2)기존방부목 벽화</t>
    <phoneticPr fontId="2" type="noConversion"/>
  </si>
  <si>
    <t>금속하지+6TCRC Board</t>
    <phoneticPr fontId="2" type="noConversion"/>
  </si>
  <si>
    <t>1)철장폐쇄후 GRC질감연출</t>
    <phoneticPr fontId="2" type="noConversion"/>
  </si>
  <si>
    <t>창고포함</t>
    <phoneticPr fontId="2" type="noConversion"/>
  </si>
  <si>
    <t>데코타일 3T</t>
    <phoneticPr fontId="2" type="noConversion"/>
  </si>
  <si>
    <t>5)바닥마감공사</t>
    <phoneticPr fontId="2" type="noConversion"/>
  </si>
  <si>
    <t>쉬트포함</t>
    <phoneticPr fontId="2" type="noConversion"/>
  </si>
  <si>
    <t>아스팔트슁글 6각</t>
    <phoneticPr fontId="2" type="noConversion"/>
  </si>
  <si>
    <t>4)아스팔트슁글마감공사</t>
    <phoneticPr fontId="2" type="noConversion"/>
  </si>
  <si>
    <t>샌드위치판넬(난연)150T</t>
    <phoneticPr fontId="2" type="noConversion"/>
  </si>
  <si>
    <t>3)지붕공사(하지각관포함)</t>
    <phoneticPr fontId="2" type="noConversion"/>
  </si>
  <si>
    <t>9.5mm 석고텍스 마감</t>
    <phoneticPr fontId="2" type="noConversion"/>
  </si>
  <si>
    <t>2)천정공사(경량천정틀)</t>
    <phoneticPr fontId="2" type="noConversion"/>
  </si>
  <si>
    <t>STUD65 × 그라스울</t>
    <phoneticPr fontId="2" type="noConversion"/>
  </si>
  <si>
    <t>1)벽마감공사</t>
    <phoneticPr fontId="2" type="noConversion"/>
  </si>
  <si>
    <t>타설포함</t>
    <phoneticPr fontId="2" type="noConversion"/>
  </si>
  <si>
    <t>무근150T #8 150*150</t>
    <phoneticPr fontId="2" type="noConversion"/>
  </si>
  <si>
    <t>4)무근콘크리트타설</t>
    <phoneticPr fontId="2" type="noConversion"/>
  </si>
  <si>
    <t>M</t>
    <phoneticPr fontId="2" type="noConversion"/>
  </si>
  <si>
    <t>H800</t>
    <phoneticPr fontId="2" type="noConversion"/>
  </si>
  <si>
    <t>3)기존휀스철거</t>
    <phoneticPr fontId="2" type="noConversion"/>
  </si>
  <si>
    <t>GRC + Con,c 조형물일체</t>
    <phoneticPr fontId="2" type="noConversion"/>
  </si>
  <si>
    <t>2)바닥철거</t>
    <phoneticPr fontId="2" type="noConversion"/>
  </si>
  <si>
    <t>GRC</t>
    <phoneticPr fontId="2" type="noConversion"/>
  </si>
  <si>
    <t>1)벽체(내벽)GRC철거</t>
    <phoneticPr fontId="2" type="noConversion"/>
  </si>
  <si>
    <t>경 비</t>
    <phoneticPr fontId="2" type="noConversion"/>
  </si>
  <si>
    <t>[소  계]</t>
    <phoneticPr fontId="2" type="noConversion"/>
  </si>
  <si>
    <t>접이식 3200*500</t>
    <phoneticPr fontId="2" type="noConversion"/>
  </si>
  <si>
    <t>4)외부 수동형 어닝설치</t>
    <phoneticPr fontId="2" type="noConversion"/>
  </si>
  <si>
    <t>LED Edge평판조명</t>
    <phoneticPr fontId="2" type="noConversion"/>
  </si>
  <si>
    <t>3)조명 및 전기공사</t>
    <phoneticPr fontId="2" type="noConversion"/>
  </si>
  <si>
    <t>설치포함</t>
    <phoneticPr fontId="2" type="noConversion"/>
  </si>
  <si>
    <t>대</t>
    <phoneticPr fontId="2" type="noConversion"/>
  </si>
  <si>
    <t>LG 25평형 4Way 910</t>
    <phoneticPr fontId="2" type="noConversion"/>
  </si>
  <si>
    <t>2)천정형냉난방에어콘</t>
    <phoneticPr fontId="2" type="noConversion"/>
  </si>
  <si>
    <t>단상20Kw 증설 및 이전</t>
    <phoneticPr fontId="2" type="noConversion"/>
  </si>
  <si>
    <t>1)배전반 이전 및 승압공사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</si>
</sst>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-[$₩-412]* #,##0.00_-;\-[$₩-412]* #,##0.00_-;_-[$₩-412]* &quot;-&quot;??_-;_-@_-"/>
    <numFmt numFmtId="177" formatCode="_-[$₩-412]* #,##0_-;\-[$₩-412]* #,##0_-;_-[$₩-412]* &quot;-&quot;??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13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176" fontId="0" fillId="0" borderId="1" xfId="1" applyNumberFormat="1" applyFont="1" applyBorder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41" fontId="0" fillId="0" borderId="8" xfId="1" applyFont="1" applyBorder="1">
      <alignment vertical="center"/>
    </xf>
    <xf numFmtId="41" fontId="0" fillId="0" borderId="10" xfId="1" applyFont="1" applyBorder="1">
      <alignment vertical="center"/>
    </xf>
    <xf numFmtId="41" fontId="0" fillId="0" borderId="11" xfId="1" applyFont="1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41" fontId="0" fillId="0" borderId="10" xfId="0" applyNumberFormat="1" applyBorder="1">
      <alignment vertical="center"/>
    </xf>
    <xf numFmtId="0" fontId="0" fillId="0" borderId="1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0" fillId="2" borderId="1" xfId="2" applyFont="1" applyBorder="1" applyAlignment="1">
      <alignment horizontal="center" vertical="center"/>
    </xf>
    <xf numFmtId="41" fontId="0" fillId="2" borderId="1" xfId="2" applyNumberFormat="1" applyFont="1" applyBorder="1">
      <alignment vertical="center"/>
    </xf>
    <xf numFmtId="0" fontId="0" fillId="2" borderId="1" xfId="2" applyFont="1" applyBorder="1">
      <alignment vertical="center"/>
    </xf>
    <xf numFmtId="0" fontId="3" fillId="0" borderId="0" xfId="0" applyFont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0" fillId="2" borderId="1" xfId="2" applyNumberFormat="1" applyFont="1" applyBorder="1" applyAlignment="1">
      <alignment horizontal="center" vertical="center"/>
    </xf>
    <xf numFmtId="41" fontId="3" fillId="0" borderId="1" xfId="1" applyFont="1" applyBorder="1">
      <alignment vertical="center"/>
    </xf>
    <xf numFmtId="0" fontId="3" fillId="3" borderId="1" xfId="3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3" borderId="1" xfId="3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4">
    <cellStyle name="20% - 강조색1" xfId="3" builtinId="30"/>
    <cellStyle name="메모" xfId="2" builtinId="10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5"/>
  <sheetViews>
    <sheetView workbookViewId="0">
      <selection activeCell="F18" sqref="F18"/>
    </sheetView>
  </sheetViews>
  <sheetFormatPr defaultRowHeight="16.5" x14ac:dyDescent="0.3"/>
  <cols>
    <col min="4" max="4" width="19.25" bestFit="1" customWidth="1"/>
    <col min="5" max="5" width="20.75" customWidth="1"/>
    <col min="6" max="6" width="31.25" bestFit="1" customWidth="1"/>
    <col min="7" max="7" width="20.625" customWidth="1"/>
  </cols>
  <sheetData>
    <row r="2" spans="2:7" ht="24" x14ac:dyDescent="0.3">
      <c r="B2" s="37" t="s">
        <v>35</v>
      </c>
      <c r="C2" s="37"/>
      <c r="D2" s="37"/>
      <c r="E2" s="37"/>
      <c r="F2" s="37"/>
      <c r="G2" s="37"/>
    </row>
    <row r="3" spans="2:7" x14ac:dyDescent="0.3">
      <c r="B3" s="7"/>
      <c r="C3" s="7"/>
      <c r="D3" s="7"/>
      <c r="E3" s="7"/>
      <c r="F3" s="7"/>
      <c r="G3" s="7"/>
    </row>
    <row r="4" spans="2:7" ht="17.25" thickBot="1" x14ac:dyDescent="0.35">
      <c r="B4" t="s">
        <v>0</v>
      </c>
      <c r="F4" s="5"/>
      <c r="G4" s="6">
        <f>E25</f>
        <v>0</v>
      </c>
    </row>
    <row r="5" spans="2:7" x14ac:dyDescent="0.3">
      <c r="B5" s="38" t="s">
        <v>16</v>
      </c>
      <c r="C5" s="39"/>
      <c r="D5" s="40"/>
      <c r="E5" s="29" t="s">
        <v>17</v>
      </c>
      <c r="F5" s="29" t="s">
        <v>18</v>
      </c>
      <c r="G5" s="30" t="s">
        <v>19</v>
      </c>
    </row>
    <row r="6" spans="2:7" x14ac:dyDescent="0.3">
      <c r="B6" s="36" t="s">
        <v>15</v>
      </c>
      <c r="C6" s="33" t="s">
        <v>1</v>
      </c>
      <c r="D6" s="1" t="s">
        <v>2</v>
      </c>
      <c r="E6" s="3"/>
      <c r="F6" s="4"/>
      <c r="G6" s="8"/>
    </row>
    <row r="7" spans="2:7" x14ac:dyDescent="0.3">
      <c r="B7" s="32"/>
      <c r="C7" s="33"/>
      <c r="D7" s="1" t="s">
        <v>3</v>
      </c>
      <c r="E7" s="3"/>
      <c r="F7" s="3"/>
      <c r="G7" s="8"/>
    </row>
    <row r="8" spans="2:7" x14ac:dyDescent="0.3">
      <c r="B8" s="32"/>
      <c r="C8" s="33"/>
      <c r="D8" s="1" t="s">
        <v>4</v>
      </c>
      <c r="E8" s="3"/>
      <c r="F8" s="3"/>
      <c r="G8" s="8"/>
    </row>
    <row r="9" spans="2:7" x14ac:dyDescent="0.3">
      <c r="B9" s="32"/>
      <c r="C9" s="33"/>
      <c r="D9" s="1" t="s">
        <v>5</v>
      </c>
      <c r="E9" s="3"/>
      <c r="F9" s="3"/>
      <c r="G9" s="8"/>
    </row>
    <row r="10" spans="2:7" x14ac:dyDescent="0.3">
      <c r="B10" s="32"/>
      <c r="C10" s="33" t="s">
        <v>8</v>
      </c>
      <c r="D10" s="1" t="s">
        <v>6</v>
      </c>
      <c r="E10" s="3"/>
      <c r="F10" s="3"/>
      <c r="G10" s="8"/>
    </row>
    <row r="11" spans="2:7" x14ac:dyDescent="0.3">
      <c r="B11" s="32"/>
      <c r="C11" s="33"/>
      <c r="D11" s="1" t="s">
        <v>7</v>
      </c>
      <c r="E11" s="3"/>
      <c r="F11" s="3" t="s">
        <v>27</v>
      </c>
      <c r="G11" s="8"/>
    </row>
    <row r="12" spans="2:7" x14ac:dyDescent="0.3">
      <c r="B12" s="32"/>
      <c r="C12" s="33"/>
      <c r="D12" s="1" t="s">
        <v>5</v>
      </c>
      <c r="E12" s="3"/>
      <c r="F12" s="3"/>
      <c r="G12" s="8"/>
    </row>
    <row r="13" spans="2:7" x14ac:dyDescent="0.3">
      <c r="B13" s="32"/>
      <c r="C13" s="33" t="s">
        <v>14</v>
      </c>
      <c r="D13" s="1" t="s">
        <v>9</v>
      </c>
      <c r="E13" s="3"/>
      <c r="F13" s="3"/>
      <c r="G13" s="8"/>
    </row>
    <row r="14" spans="2:7" x14ac:dyDescent="0.3">
      <c r="B14" s="32"/>
      <c r="C14" s="33"/>
      <c r="D14" s="1" t="s">
        <v>10</v>
      </c>
      <c r="E14" s="3">
        <v>633758</v>
      </c>
      <c r="F14" s="3" t="s">
        <v>28</v>
      </c>
      <c r="G14" s="8"/>
    </row>
    <row r="15" spans="2:7" x14ac:dyDescent="0.3">
      <c r="B15" s="32"/>
      <c r="C15" s="33"/>
      <c r="D15" s="1" t="s">
        <v>11</v>
      </c>
      <c r="E15" s="3">
        <v>141376</v>
      </c>
      <c r="F15" s="3" t="s">
        <v>29</v>
      </c>
      <c r="G15" s="8"/>
    </row>
    <row r="16" spans="2:7" x14ac:dyDescent="0.3">
      <c r="B16" s="32"/>
      <c r="C16" s="33"/>
      <c r="D16" s="1" t="s">
        <v>12</v>
      </c>
      <c r="E16" s="3">
        <v>1154045</v>
      </c>
      <c r="F16" s="3" t="s">
        <v>30</v>
      </c>
      <c r="G16" s="8"/>
    </row>
    <row r="17" spans="2:7" x14ac:dyDescent="0.3">
      <c r="B17" s="32"/>
      <c r="C17" s="33"/>
      <c r="D17" s="1" t="s">
        <v>13</v>
      </c>
      <c r="E17" s="3"/>
      <c r="F17" s="3" t="s">
        <v>31</v>
      </c>
      <c r="G17" s="8"/>
    </row>
    <row r="18" spans="2:7" x14ac:dyDescent="0.3">
      <c r="B18" s="32"/>
      <c r="C18" s="33"/>
      <c r="D18" s="1" t="s">
        <v>5</v>
      </c>
      <c r="E18" s="3"/>
      <c r="F18" s="3"/>
      <c r="G18" s="8"/>
    </row>
    <row r="19" spans="2:7" x14ac:dyDescent="0.3">
      <c r="B19" s="32" t="s">
        <v>20</v>
      </c>
      <c r="C19" s="33"/>
      <c r="D19" s="33"/>
      <c r="E19" s="3"/>
      <c r="F19" s="3"/>
      <c r="G19" s="8"/>
    </row>
    <row r="20" spans="2:7" x14ac:dyDescent="0.3">
      <c r="B20" s="32" t="s">
        <v>21</v>
      </c>
      <c r="C20" s="33"/>
      <c r="D20" s="33"/>
      <c r="E20" s="3"/>
      <c r="F20" s="3" t="s">
        <v>32</v>
      </c>
      <c r="G20" s="8"/>
    </row>
    <row r="21" spans="2:7" x14ac:dyDescent="0.3">
      <c r="B21" s="32" t="s">
        <v>22</v>
      </c>
      <c r="C21" s="33"/>
      <c r="D21" s="33"/>
      <c r="E21" s="3"/>
      <c r="F21" s="3" t="s">
        <v>33</v>
      </c>
      <c r="G21" s="8"/>
    </row>
    <row r="22" spans="2:7" x14ac:dyDescent="0.3">
      <c r="B22" s="32" t="s">
        <v>23</v>
      </c>
      <c r="C22" s="33"/>
      <c r="D22" s="33"/>
      <c r="E22" s="3"/>
      <c r="F22" s="3"/>
      <c r="G22" s="8"/>
    </row>
    <row r="23" spans="2:7" x14ac:dyDescent="0.3">
      <c r="B23" s="32" t="s">
        <v>24</v>
      </c>
      <c r="C23" s="33"/>
      <c r="D23" s="33"/>
      <c r="E23" s="3"/>
      <c r="F23" s="3" t="s">
        <v>34</v>
      </c>
      <c r="G23" s="8"/>
    </row>
    <row r="24" spans="2:7" x14ac:dyDescent="0.3">
      <c r="B24" s="32" t="s">
        <v>25</v>
      </c>
      <c r="C24" s="33"/>
      <c r="D24" s="33"/>
      <c r="E24" s="3"/>
      <c r="F24" s="3"/>
      <c r="G24" s="8"/>
    </row>
    <row r="25" spans="2:7" ht="17.25" thickBot="1" x14ac:dyDescent="0.35">
      <c r="B25" s="34" t="s">
        <v>26</v>
      </c>
      <c r="C25" s="35"/>
      <c r="D25" s="35"/>
      <c r="E25" s="9"/>
      <c r="F25" s="9"/>
      <c r="G25" s="10"/>
    </row>
  </sheetData>
  <mergeCells count="13">
    <mergeCell ref="B2:G2"/>
    <mergeCell ref="B20:D20"/>
    <mergeCell ref="B21:D21"/>
    <mergeCell ref="B22:D22"/>
    <mergeCell ref="B23:D23"/>
    <mergeCell ref="B5:D5"/>
    <mergeCell ref="B24:D24"/>
    <mergeCell ref="B25:D25"/>
    <mergeCell ref="C6:C9"/>
    <mergeCell ref="C10:C12"/>
    <mergeCell ref="C13:C18"/>
    <mergeCell ref="B6:B18"/>
    <mergeCell ref="B19:D1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6"/>
  <sheetViews>
    <sheetView workbookViewId="0">
      <selection activeCell="L18" sqref="L18"/>
    </sheetView>
  </sheetViews>
  <sheetFormatPr defaultRowHeight="16.5" x14ac:dyDescent="0.3"/>
  <cols>
    <col min="2" max="2" width="42.125" bestFit="1" customWidth="1"/>
    <col min="4" max="5" width="5.25" bestFit="1" customWidth="1"/>
    <col min="6" max="6" width="10.875" bestFit="1" customWidth="1"/>
    <col min="7" max="7" width="11.875" bestFit="1" customWidth="1"/>
    <col min="8" max="8" width="10.875" bestFit="1" customWidth="1"/>
    <col min="9" max="9" width="11.875" bestFit="1" customWidth="1"/>
    <col min="10" max="11" width="9.375" bestFit="1" customWidth="1"/>
    <col min="12" max="13" width="11.875" bestFit="1" customWidth="1"/>
  </cols>
  <sheetData>
    <row r="2" spans="2:14" ht="24" x14ac:dyDescent="0.3">
      <c r="B2" s="37" t="s">
        <v>49</v>
      </c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</row>
    <row r="4" spans="2:14" ht="17.25" thickBot="1" x14ac:dyDescent="0.35">
      <c r="B4" t="s">
        <v>0</v>
      </c>
    </row>
    <row r="5" spans="2:14" x14ac:dyDescent="0.3">
      <c r="B5" s="44" t="s">
        <v>36</v>
      </c>
      <c r="C5" s="41" t="s">
        <v>42</v>
      </c>
      <c r="D5" s="41" t="s">
        <v>43</v>
      </c>
      <c r="E5" s="41" t="s">
        <v>44</v>
      </c>
      <c r="F5" s="41" t="s">
        <v>1</v>
      </c>
      <c r="G5" s="41"/>
      <c r="H5" s="41" t="s">
        <v>8</v>
      </c>
      <c r="I5" s="41"/>
      <c r="J5" s="41" t="s">
        <v>14</v>
      </c>
      <c r="K5" s="41"/>
      <c r="L5" s="41" t="s">
        <v>46</v>
      </c>
      <c r="M5" s="41"/>
      <c r="N5" s="42" t="s">
        <v>19</v>
      </c>
    </row>
    <row r="6" spans="2:14" x14ac:dyDescent="0.3">
      <c r="B6" s="45"/>
      <c r="C6" s="46"/>
      <c r="D6" s="46"/>
      <c r="E6" s="46"/>
      <c r="F6" s="31" t="s">
        <v>45</v>
      </c>
      <c r="G6" s="31" t="s">
        <v>17</v>
      </c>
      <c r="H6" s="31" t="s">
        <v>45</v>
      </c>
      <c r="I6" s="31" t="s">
        <v>17</v>
      </c>
      <c r="J6" s="31" t="s">
        <v>45</v>
      </c>
      <c r="K6" s="31" t="s">
        <v>17</v>
      </c>
      <c r="L6" s="31" t="s">
        <v>45</v>
      </c>
      <c r="M6" s="31" t="s">
        <v>17</v>
      </c>
      <c r="N6" s="43"/>
    </row>
    <row r="7" spans="2:14" x14ac:dyDescent="0.3">
      <c r="B7" s="11" t="s">
        <v>37</v>
      </c>
      <c r="C7" s="2"/>
      <c r="D7" s="1" t="s">
        <v>47</v>
      </c>
      <c r="E7" s="1">
        <v>1</v>
      </c>
      <c r="F7" s="3"/>
      <c r="G7" s="3"/>
      <c r="H7" s="3"/>
      <c r="I7" s="3"/>
      <c r="J7" s="3"/>
      <c r="K7" s="3"/>
      <c r="L7" s="3"/>
      <c r="M7" s="3"/>
      <c r="N7" s="12"/>
    </row>
    <row r="8" spans="2:14" x14ac:dyDescent="0.3">
      <c r="B8" s="11" t="s">
        <v>38</v>
      </c>
      <c r="C8" s="2"/>
      <c r="D8" s="1" t="s">
        <v>47</v>
      </c>
      <c r="E8" s="1">
        <v>1</v>
      </c>
      <c r="F8" s="3"/>
      <c r="G8" s="3"/>
      <c r="H8" s="3"/>
      <c r="I8" s="3"/>
      <c r="J8" s="3"/>
      <c r="K8" s="3"/>
      <c r="L8" s="3"/>
      <c r="M8" s="3"/>
      <c r="N8" s="12"/>
    </row>
    <row r="9" spans="2:14" x14ac:dyDescent="0.3">
      <c r="B9" s="11" t="s">
        <v>39</v>
      </c>
      <c r="C9" s="2"/>
      <c r="D9" s="1" t="s">
        <v>47</v>
      </c>
      <c r="E9" s="1">
        <v>1</v>
      </c>
      <c r="F9" s="3"/>
      <c r="G9" s="3"/>
      <c r="H9" s="3"/>
      <c r="I9" s="3"/>
      <c r="J9" s="3"/>
      <c r="K9" s="3"/>
      <c r="L9" s="3"/>
      <c r="M9" s="3"/>
      <c r="N9" s="12"/>
    </row>
    <row r="10" spans="2:14" x14ac:dyDescent="0.3">
      <c r="B10" s="11" t="s">
        <v>40</v>
      </c>
      <c r="C10" s="2"/>
      <c r="D10" s="1" t="s">
        <v>47</v>
      </c>
      <c r="E10" s="1">
        <v>1</v>
      </c>
      <c r="F10" s="3"/>
      <c r="G10" s="3"/>
      <c r="H10" s="3"/>
      <c r="I10" s="3"/>
      <c r="J10" s="3"/>
      <c r="K10" s="3"/>
      <c r="L10" s="3"/>
      <c r="M10" s="3"/>
      <c r="N10" s="12"/>
    </row>
    <row r="11" spans="2:14" x14ac:dyDescent="0.3">
      <c r="B11" s="11" t="s">
        <v>41</v>
      </c>
      <c r="C11" s="2"/>
      <c r="D11" s="1" t="s">
        <v>47</v>
      </c>
      <c r="E11" s="1">
        <v>1</v>
      </c>
      <c r="F11" s="3"/>
      <c r="G11" s="3"/>
      <c r="H11" s="3"/>
      <c r="I11" s="3"/>
      <c r="J11" s="3"/>
      <c r="K11" s="3"/>
      <c r="L11" s="3"/>
      <c r="M11" s="3"/>
      <c r="N11" s="12"/>
    </row>
    <row r="12" spans="2:14" x14ac:dyDescent="0.3">
      <c r="B12" s="1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12"/>
    </row>
    <row r="13" spans="2:14" x14ac:dyDescent="0.3">
      <c r="B13" s="1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12"/>
    </row>
    <row r="14" spans="2:14" x14ac:dyDescent="0.3">
      <c r="B14" s="1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12"/>
    </row>
    <row r="15" spans="2:14" x14ac:dyDescent="0.3">
      <c r="B15" s="1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12"/>
    </row>
    <row r="16" spans="2:14" x14ac:dyDescent="0.3">
      <c r="B16" s="1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12"/>
    </row>
    <row r="17" spans="2:14" x14ac:dyDescent="0.3">
      <c r="B17" s="1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12"/>
    </row>
    <row r="18" spans="2:14" x14ac:dyDescent="0.3">
      <c r="B18" s="1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12"/>
    </row>
    <row r="19" spans="2:14" x14ac:dyDescent="0.3">
      <c r="B19" s="1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12"/>
    </row>
    <row r="20" spans="2:14" x14ac:dyDescent="0.3">
      <c r="B20" s="1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12"/>
    </row>
    <row r="21" spans="2:14" x14ac:dyDescent="0.3">
      <c r="B21" s="1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2"/>
    </row>
    <row r="22" spans="2:14" x14ac:dyDescent="0.3">
      <c r="B22" s="1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12"/>
    </row>
    <row r="23" spans="2:14" x14ac:dyDescent="0.3">
      <c r="B23" s="1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12"/>
    </row>
    <row r="24" spans="2:14" x14ac:dyDescent="0.3">
      <c r="B24" s="11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12"/>
    </row>
    <row r="25" spans="2:14" x14ac:dyDescent="0.3">
      <c r="B25" s="1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12"/>
    </row>
    <row r="26" spans="2:14" ht="17.25" thickBot="1" x14ac:dyDescent="0.35">
      <c r="B26" s="13" t="s">
        <v>48</v>
      </c>
      <c r="C26" s="14"/>
      <c r="D26" s="14"/>
      <c r="E26" s="14"/>
      <c r="F26" s="14"/>
      <c r="G26" s="15">
        <f>SUM(G7:G25)</f>
        <v>0</v>
      </c>
      <c r="H26" s="14"/>
      <c r="I26" s="15">
        <f>SUM(I7:I25)</f>
        <v>0</v>
      </c>
      <c r="J26" s="14"/>
      <c r="K26" s="15">
        <f>SUM(K7:K25)</f>
        <v>0</v>
      </c>
      <c r="L26" s="14"/>
      <c r="M26" s="15">
        <f>SUM(M7:M25)</f>
        <v>0</v>
      </c>
      <c r="N26" s="16"/>
    </row>
  </sheetData>
  <mergeCells count="10">
    <mergeCell ref="J5:K5"/>
    <mergeCell ref="L5:M5"/>
    <mergeCell ref="N5:N6"/>
    <mergeCell ref="B2:N2"/>
    <mergeCell ref="B5:B6"/>
    <mergeCell ref="C5:C6"/>
    <mergeCell ref="D5:D6"/>
    <mergeCell ref="E5:E6"/>
    <mergeCell ref="F5:G5"/>
    <mergeCell ref="H5:I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1"/>
  <sheetViews>
    <sheetView tabSelected="1" workbookViewId="0">
      <selection activeCell="G38" sqref="G38"/>
    </sheetView>
  </sheetViews>
  <sheetFormatPr defaultRowHeight="16.5" x14ac:dyDescent="0.3"/>
  <cols>
    <col min="2" max="2" width="24.5" bestFit="1" customWidth="1"/>
    <col min="3" max="3" width="24" bestFit="1" customWidth="1"/>
    <col min="4" max="5" width="5.5" bestFit="1" customWidth="1"/>
    <col min="6" max="6" width="9.375" bestFit="1" customWidth="1"/>
    <col min="7" max="7" width="13.625" bestFit="1" customWidth="1"/>
    <col min="8" max="8" width="9.375" bestFit="1" customWidth="1"/>
    <col min="9" max="9" width="13.625" bestFit="1" customWidth="1"/>
    <col min="10" max="10" width="7.375" bestFit="1" customWidth="1"/>
    <col min="11" max="11" width="10.5" bestFit="1" customWidth="1"/>
    <col min="12" max="12" width="10.875" bestFit="1" customWidth="1"/>
    <col min="13" max="13" width="13.625" bestFit="1" customWidth="1"/>
  </cols>
  <sheetData>
    <row r="2" spans="2:14" x14ac:dyDescent="0.3">
      <c r="B2" t="s">
        <v>0</v>
      </c>
    </row>
    <row r="3" spans="2:14" ht="18.75" customHeight="1" x14ac:dyDescent="0.3">
      <c r="B3" s="47" t="s">
        <v>52</v>
      </c>
      <c r="C3" s="47" t="s">
        <v>50</v>
      </c>
      <c r="D3" s="47" t="s">
        <v>43</v>
      </c>
      <c r="E3" s="47" t="s">
        <v>44</v>
      </c>
      <c r="F3" s="47" t="s">
        <v>1</v>
      </c>
      <c r="G3" s="47"/>
      <c r="H3" s="47" t="s">
        <v>8</v>
      </c>
      <c r="I3" s="47"/>
      <c r="J3" s="47" t="s">
        <v>89</v>
      </c>
      <c r="K3" s="47"/>
      <c r="L3" s="47" t="s">
        <v>53</v>
      </c>
      <c r="M3" s="47"/>
      <c r="N3" s="47" t="s">
        <v>51</v>
      </c>
    </row>
    <row r="4" spans="2:14" ht="18.75" customHeight="1" x14ac:dyDescent="0.3">
      <c r="B4" s="47"/>
      <c r="C4" s="47"/>
      <c r="D4" s="47"/>
      <c r="E4" s="47"/>
      <c r="F4" s="28" t="s">
        <v>45</v>
      </c>
      <c r="G4" s="28" t="s">
        <v>17</v>
      </c>
      <c r="H4" s="28" t="s">
        <v>45</v>
      </c>
      <c r="I4" s="28" t="s">
        <v>17</v>
      </c>
      <c r="J4" s="28" t="s">
        <v>45</v>
      </c>
      <c r="K4" s="28" t="s">
        <v>17</v>
      </c>
      <c r="L4" s="28" t="s">
        <v>45</v>
      </c>
      <c r="M4" s="28" t="s">
        <v>17</v>
      </c>
      <c r="N4" s="47"/>
    </row>
    <row r="5" spans="2:14" s="23" customFormat="1" ht="18.75" customHeight="1" x14ac:dyDescent="0.3">
      <c r="B5" s="48" t="s">
        <v>37</v>
      </c>
      <c r="C5" s="48"/>
      <c r="D5" s="19"/>
      <c r="E5" s="27"/>
      <c r="F5" s="27"/>
      <c r="G5" s="27"/>
      <c r="H5" s="27"/>
      <c r="I5" s="27"/>
      <c r="J5" s="27"/>
      <c r="K5" s="27"/>
      <c r="L5" s="27"/>
      <c r="M5" s="27"/>
      <c r="N5" s="19"/>
    </row>
    <row r="6" spans="2:14" ht="18.75" customHeight="1" x14ac:dyDescent="0.3">
      <c r="B6" s="2" t="s">
        <v>88</v>
      </c>
      <c r="C6" s="1" t="s">
        <v>87</v>
      </c>
      <c r="D6" s="1" t="s">
        <v>62</v>
      </c>
      <c r="E6" s="24">
        <v>65</v>
      </c>
      <c r="F6" s="3"/>
      <c r="G6" s="3"/>
      <c r="H6" s="3"/>
      <c r="I6" s="3"/>
      <c r="J6" s="3"/>
      <c r="K6" s="3"/>
      <c r="L6" s="3"/>
      <c r="M6" s="3"/>
      <c r="N6" s="2"/>
    </row>
    <row r="7" spans="2:14" ht="18.75" customHeight="1" x14ac:dyDescent="0.3">
      <c r="B7" s="2" t="s">
        <v>86</v>
      </c>
      <c r="C7" s="1" t="s">
        <v>85</v>
      </c>
      <c r="D7" s="1" t="s">
        <v>62</v>
      </c>
      <c r="E7" s="24">
        <v>61</v>
      </c>
      <c r="F7" s="3"/>
      <c r="G7" s="3"/>
      <c r="H7" s="3"/>
      <c r="I7" s="3"/>
      <c r="J7" s="3"/>
      <c r="K7" s="3"/>
      <c r="L7" s="3"/>
      <c r="M7" s="3"/>
      <c r="N7" s="2"/>
    </row>
    <row r="8" spans="2:14" ht="18.75" customHeight="1" x14ac:dyDescent="0.3">
      <c r="B8" s="2" t="s">
        <v>84</v>
      </c>
      <c r="C8" s="1" t="s">
        <v>83</v>
      </c>
      <c r="D8" s="1" t="s">
        <v>82</v>
      </c>
      <c r="E8" s="24">
        <v>32</v>
      </c>
      <c r="F8" s="3"/>
      <c r="G8" s="3"/>
      <c r="H8" s="3"/>
      <c r="I8" s="3"/>
      <c r="J8" s="3"/>
      <c r="K8" s="3"/>
      <c r="L8" s="3"/>
      <c r="M8" s="3"/>
      <c r="N8" s="1"/>
    </row>
    <row r="9" spans="2:14" ht="18.75" customHeight="1" x14ac:dyDescent="0.3">
      <c r="B9" s="2" t="s">
        <v>81</v>
      </c>
      <c r="C9" s="1" t="s">
        <v>80</v>
      </c>
      <c r="D9" s="1" t="s">
        <v>62</v>
      </c>
      <c r="E9" s="24">
        <v>61</v>
      </c>
      <c r="F9" s="3"/>
      <c r="G9" s="3"/>
      <c r="H9" s="3"/>
      <c r="I9" s="3"/>
      <c r="J9" s="3"/>
      <c r="K9" s="3"/>
      <c r="L9" s="3"/>
      <c r="M9" s="3"/>
      <c r="N9" s="1" t="s">
        <v>79</v>
      </c>
    </row>
    <row r="10" spans="2:14" ht="18.75" customHeight="1" x14ac:dyDescent="0.3">
      <c r="B10" s="22" t="s">
        <v>54</v>
      </c>
      <c r="C10" s="22"/>
      <c r="D10" s="22"/>
      <c r="E10" s="26"/>
      <c r="F10" s="21"/>
      <c r="G10" s="21"/>
      <c r="H10" s="21"/>
      <c r="I10" s="21"/>
      <c r="J10" s="21"/>
      <c r="K10" s="21"/>
      <c r="L10" s="21"/>
      <c r="M10" s="21"/>
      <c r="N10" s="20"/>
    </row>
    <row r="11" spans="2:14" s="23" customFormat="1" ht="18.75" customHeight="1" x14ac:dyDescent="0.3">
      <c r="B11" s="48" t="s">
        <v>38</v>
      </c>
      <c r="C11" s="48"/>
      <c r="D11" s="19"/>
      <c r="E11" s="25"/>
      <c r="F11" s="19"/>
      <c r="G11" s="19"/>
      <c r="H11" s="19"/>
      <c r="I11" s="19"/>
      <c r="J11" s="19"/>
      <c r="K11" s="19"/>
      <c r="L11" s="19"/>
      <c r="M11" s="19"/>
      <c r="N11" s="18"/>
    </row>
    <row r="12" spans="2:14" ht="18.75" customHeight="1" x14ac:dyDescent="0.3">
      <c r="B12" s="2" t="s">
        <v>78</v>
      </c>
      <c r="C12" s="1" t="s">
        <v>77</v>
      </c>
      <c r="D12" s="1" t="s">
        <v>62</v>
      </c>
      <c r="E12" s="24">
        <v>87.8</v>
      </c>
      <c r="F12" s="3"/>
      <c r="G12" s="3"/>
      <c r="H12" s="3"/>
      <c r="I12" s="3"/>
      <c r="J12" s="3"/>
      <c r="K12" s="3"/>
      <c r="L12" s="3"/>
      <c r="M12" s="3"/>
      <c r="N12" s="1"/>
    </row>
    <row r="13" spans="2:14" ht="18.75" customHeight="1" x14ac:dyDescent="0.3">
      <c r="B13" s="2" t="s">
        <v>76</v>
      </c>
      <c r="C13" s="1" t="s">
        <v>75</v>
      </c>
      <c r="D13" s="1" t="s">
        <v>62</v>
      </c>
      <c r="E13" s="24">
        <v>61</v>
      </c>
      <c r="F13" s="3"/>
      <c r="G13" s="3"/>
      <c r="H13" s="3"/>
      <c r="I13" s="3"/>
      <c r="J13" s="3"/>
      <c r="K13" s="3"/>
      <c r="L13" s="3"/>
      <c r="M13" s="3"/>
      <c r="N13" s="1"/>
    </row>
    <row r="14" spans="2:14" ht="18.75" customHeight="1" x14ac:dyDescent="0.3">
      <c r="B14" s="2" t="s">
        <v>74</v>
      </c>
      <c r="C14" s="1" t="s">
        <v>73</v>
      </c>
      <c r="D14" s="1" t="s">
        <v>62</v>
      </c>
      <c r="E14" s="24">
        <v>61</v>
      </c>
      <c r="F14" s="3"/>
      <c r="G14" s="3"/>
      <c r="H14" s="3"/>
      <c r="I14" s="3"/>
      <c r="J14" s="3"/>
      <c r="K14" s="3"/>
      <c r="L14" s="3"/>
      <c r="M14" s="3"/>
      <c r="N14" s="1"/>
    </row>
    <row r="15" spans="2:14" ht="18.75" customHeight="1" x14ac:dyDescent="0.3">
      <c r="B15" s="2" t="s">
        <v>72</v>
      </c>
      <c r="C15" s="1" t="s">
        <v>71</v>
      </c>
      <c r="D15" s="1" t="s">
        <v>62</v>
      </c>
      <c r="E15" s="24">
        <v>61</v>
      </c>
      <c r="F15" s="3"/>
      <c r="G15" s="3"/>
      <c r="H15" s="3"/>
      <c r="I15" s="3"/>
      <c r="J15" s="3"/>
      <c r="K15" s="3"/>
      <c r="L15" s="3"/>
      <c r="M15" s="3"/>
      <c r="N15" s="1" t="s">
        <v>70</v>
      </c>
    </row>
    <row r="16" spans="2:14" ht="18.75" customHeight="1" x14ac:dyDescent="0.3">
      <c r="B16" s="2" t="s">
        <v>69</v>
      </c>
      <c r="C16" s="1" t="s">
        <v>68</v>
      </c>
      <c r="D16" s="1" t="s">
        <v>62</v>
      </c>
      <c r="E16" s="24">
        <v>74</v>
      </c>
      <c r="F16" s="3"/>
      <c r="G16" s="3"/>
      <c r="H16" s="3"/>
      <c r="I16" s="3"/>
      <c r="J16" s="3"/>
      <c r="K16" s="3"/>
      <c r="L16" s="3"/>
      <c r="M16" s="3"/>
      <c r="N16" s="1" t="s">
        <v>67</v>
      </c>
    </row>
    <row r="17" spans="2:14" ht="18.75" customHeight="1" x14ac:dyDescent="0.3">
      <c r="B17" s="22" t="s">
        <v>54</v>
      </c>
      <c r="C17" s="22"/>
      <c r="D17" s="22"/>
      <c r="E17" s="26"/>
      <c r="F17" s="21"/>
      <c r="G17" s="21"/>
      <c r="H17" s="21"/>
      <c r="I17" s="21"/>
      <c r="J17" s="21"/>
      <c r="K17" s="21"/>
      <c r="L17" s="21"/>
      <c r="M17" s="21"/>
      <c r="N17" s="20"/>
    </row>
    <row r="18" spans="2:14" s="23" customFormat="1" ht="18.75" customHeight="1" x14ac:dyDescent="0.3">
      <c r="B18" s="48" t="s">
        <v>39</v>
      </c>
      <c r="C18" s="48"/>
      <c r="D18" s="19"/>
      <c r="E18" s="25"/>
      <c r="F18" s="19"/>
      <c r="G18" s="19"/>
      <c r="H18" s="19"/>
      <c r="I18" s="19"/>
      <c r="J18" s="19"/>
      <c r="K18" s="19"/>
      <c r="L18" s="19"/>
      <c r="M18" s="19"/>
      <c r="N18" s="18"/>
    </row>
    <row r="19" spans="2:14" ht="18.75" customHeight="1" x14ac:dyDescent="0.3">
      <c r="B19" s="2" t="s">
        <v>66</v>
      </c>
      <c r="C19" s="1" t="s">
        <v>65</v>
      </c>
      <c r="D19" s="1" t="s">
        <v>62</v>
      </c>
      <c r="E19" s="24">
        <v>18</v>
      </c>
      <c r="F19" s="3"/>
      <c r="G19" s="3"/>
      <c r="H19" s="3"/>
      <c r="I19" s="3"/>
      <c r="J19" s="3"/>
      <c r="K19" s="3"/>
      <c r="L19" s="3"/>
      <c r="M19" s="3"/>
      <c r="N19" s="1"/>
    </row>
    <row r="20" spans="2:14" ht="18.75" customHeight="1" x14ac:dyDescent="0.3">
      <c r="B20" s="2" t="s">
        <v>64</v>
      </c>
      <c r="C20" s="1" t="s">
        <v>63</v>
      </c>
      <c r="D20" s="1" t="s">
        <v>62</v>
      </c>
      <c r="E20" s="24">
        <v>28</v>
      </c>
      <c r="F20" s="3"/>
      <c r="G20" s="3"/>
      <c r="H20" s="3"/>
      <c r="I20" s="3"/>
      <c r="J20" s="3"/>
      <c r="K20" s="3"/>
      <c r="L20" s="3"/>
      <c r="M20" s="3"/>
      <c r="N20" s="1"/>
    </row>
    <row r="21" spans="2:14" ht="18.75" customHeight="1" x14ac:dyDescent="0.3">
      <c r="B21" s="22" t="s">
        <v>54</v>
      </c>
      <c r="C21" s="22"/>
      <c r="D21" s="22"/>
      <c r="E21" s="22"/>
      <c r="F21" s="21"/>
      <c r="G21" s="21"/>
      <c r="H21" s="21"/>
      <c r="I21" s="21"/>
      <c r="J21" s="21"/>
      <c r="K21" s="21"/>
      <c r="L21" s="21"/>
      <c r="M21" s="21"/>
      <c r="N21" s="20"/>
    </row>
    <row r="22" spans="2:14" s="23" customFormat="1" ht="18.75" customHeight="1" x14ac:dyDescent="0.3">
      <c r="B22" s="48" t="s">
        <v>40</v>
      </c>
      <c r="C22" s="48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8"/>
    </row>
    <row r="23" spans="2:14" ht="18.75" customHeight="1" x14ac:dyDescent="0.3">
      <c r="B23" s="2" t="s">
        <v>61</v>
      </c>
      <c r="C23" s="1" t="s">
        <v>60</v>
      </c>
      <c r="D23" s="1" t="s">
        <v>59</v>
      </c>
      <c r="E23" s="1">
        <v>4</v>
      </c>
      <c r="F23" s="3"/>
      <c r="G23" s="3"/>
      <c r="H23" s="3"/>
      <c r="I23" s="3"/>
      <c r="J23" s="3"/>
      <c r="K23" s="3"/>
      <c r="L23" s="3"/>
      <c r="M23" s="3"/>
      <c r="N23" s="1" t="s">
        <v>55</v>
      </c>
    </row>
    <row r="24" spans="2:14" ht="18.75" customHeight="1" x14ac:dyDescent="0.3">
      <c r="B24" s="2" t="s">
        <v>58</v>
      </c>
      <c r="C24" s="1" t="s">
        <v>57</v>
      </c>
      <c r="D24" s="1" t="s">
        <v>56</v>
      </c>
      <c r="E24" s="1">
        <v>2</v>
      </c>
      <c r="F24" s="3"/>
      <c r="G24" s="3"/>
      <c r="H24" s="3"/>
      <c r="I24" s="3"/>
      <c r="J24" s="3"/>
      <c r="K24" s="3"/>
      <c r="L24" s="3"/>
      <c r="M24" s="3"/>
      <c r="N24" s="1" t="s">
        <v>55</v>
      </c>
    </row>
    <row r="25" spans="2:14" ht="18.75" customHeight="1" x14ac:dyDescent="0.3">
      <c r="B25" s="22" t="s">
        <v>54</v>
      </c>
      <c r="C25" s="22"/>
      <c r="D25" s="22"/>
      <c r="E25" s="22"/>
      <c r="F25" s="22"/>
      <c r="G25" s="21">
        <f>SUM(G23:G24)</f>
        <v>0</v>
      </c>
      <c r="H25" s="22"/>
      <c r="I25" s="21">
        <f>SUM(I23:I24)</f>
        <v>0</v>
      </c>
      <c r="J25" s="22"/>
      <c r="K25" s="22"/>
      <c r="L25" s="22"/>
      <c r="M25" s="21">
        <f>SUM(M23:M24)</f>
        <v>0</v>
      </c>
      <c r="N25" s="20"/>
    </row>
    <row r="26" spans="2:14" ht="18.75" customHeight="1" x14ac:dyDescent="0.3">
      <c r="B26" s="48" t="s">
        <v>41</v>
      </c>
      <c r="C26" s="48"/>
      <c r="D26" s="19"/>
      <c r="E26" s="27"/>
      <c r="F26" s="27"/>
      <c r="G26" s="27"/>
      <c r="H26" s="27"/>
      <c r="I26" s="27"/>
      <c r="J26" s="27"/>
      <c r="K26" s="27"/>
      <c r="L26" s="27"/>
      <c r="M26" s="27"/>
      <c r="N26" s="19"/>
    </row>
    <row r="27" spans="2:14" x14ac:dyDescent="0.3">
      <c r="B27" s="2" t="s">
        <v>100</v>
      </c>
      <c r="C27" s="17" t="s">
        <v>99</v>
      </c>
      <c r="D27" s="17" t="s">
        <v>47</v>
      </c>
      <c r="E27" s="24">
        <v>1</v>
      </c>
      <c r="F27" s="3"/>
      <c r="G27" s="3"/>
      <c r="H27" s="3"/>
      <c r="I27" s="3"/>
      <c r="J27" s="3"/>
      <c r="K27" s="3"/>
      <c r="L27" s="3"/>
      <c r="M27" s="3"/>
      <c r="N27" s="2"/>
    </row>
    <row r="28" spans="2:14" x14ac:dyDescent="0.3">
      <c r="B28" s="2" t="s">
        <v>98</v>
      </c>
      <c r="C28" s="17" t="s">
        <v>97</v>
      </c>
      <c r="D28" s="17" t="s">
        <v>96</v>
      </c>
      <c r="E28" s="24">
        <v>1</v>
      </c>
      <c r="F28" s="3"/>
      <c r="G28" s="3"/>
      <c r="H28" s="3"/>
      <c r="I28" s="3"/>
      <c r="J28" s="3"/>
      <c r="K28" s="3"/>
      <c r="L28" s="3"/>
      <c r="M28" s="3"/>
      <c r="N28" s="2" t="s">
        <v>95</v>
      </c>
    </row>
    <row r="29" spans="2:14" x14ac:dyDescent="0.3">
      <c r="B29" s="2" t="s">
        <v>94</v>
      </c>
      <c r="C29" s="17" t="s">
        <v>93</v>
      </c>
      <c r="D29" s="17" t="s">
        <v>47</v>
      </c>
      <c r="E29" s="24">
        <v>1</v>
      </c>
      <c r="F29" s="3"/>
      <c r="G29" s="3"/>
      <c r="H29" s="3"/>
      <c r="I29" s="3"/>
      <c r="J29" s="3"/>
      <c r="K29" s="3"/>
      <c r="L29" s="3"/>
      <c r="M29" s="3"/>
      <c r="N29" s="17"/>
    </row>
    <row r="30" spans="2:14" x14ac:dyDescent="0.3">
      <c r="B30" s="2" t="s">
        <v>92</v>
      </c>
      <c r="C30" s="17" t="s">
        <v>91</v>
      </c>
      <c r="D30" s="17" t="s">
        <v>56</v>
      </c>
      <c r="E30" s="24">
        <v>3</v>
      </c>
      <c r="F30" s="3"/>
      <c r="G30" s="3"/>
      <c r="H30" s="3"/>
      <c r="I30" s="3"/>
      <c r="J30" s="3"/>
      <c r="K30" s="3"/>
      <c r="L30" s="3"/>
      <c r="M30" s="3"/>
      <c r="N30" s="17"/>
    </row>
    <row r="31" spans="2:14" x14ac:dyDescent="0.3">
      <c r="B31" s="22" t="s">
        <v>90</v>
      </c>
      <c r="C31" s="22"/>
      <c r="D31" s="22"/>
      <c r="E31" s="26"/>
      <c r="F31" s="21"/>
      <c r="G31" s="21"/>
      <c r="H31" s="21"/>
      <c r="I31" s="21"/>
      <c r="J31" s="21"/>
      <c r="K31" s="21"/>
      <c r="L31" s="21"/>
      <c r="M31" s="21"/>
      <c r="N31" s="20"/>
    </row>
  </sheetData>
  <mergeCells count="14">
    <mergeCell ref="B26:C26"/>
    <mergeCell ref="B11:C11"/>
    <mergeCell ref="B18:C18"/>
    <mergeCell ref="B22:C22"/>
    <mergeCell ref="E3:E4"/>
    <mergeCell ref="D3:D4"/>
    <mergeCell ref="C3:C4"/>
    <mergeCell ref="B3:B4"/>
    <mergeCell ref="L3:M3"/>
    <mergeCell ref="J3:K3"/>
    <mergeCell ref="H3:I3"/>
    <mergeCell ref="N3:N4"/>
    <mergeCell ref="B5:C5"/>
    <mergeCell ref="F3:G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공사원가계산서</vt:lpstr>
      <vt:lpstr>공종별집계표</vt:lpstr>
      <vt:lpstr>공정별내역서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dcterms:created xsi:type="dcterms:W3CDTF">2018-11-23T01:39:24Z</dcterms:created>
  <dcterms:modified xsi:type="dcterms:W3CDTF">2018-11-26T04:48:19Z</dcterms:modified>
</cp:coreProperties>
</file>