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1. 생태캠프\2017년 캠프 안내\"/>
    </mc:Choice>
  </mc:AlternateContent>
  <bookViews>
    <workbookView xWindow="0" yWindow="0" windowWidth="20250" windowHeight="12450"/>
  </bookViews>
  <sheets>
    <sheet name="Sheet1" sheetId="1" r:id="rId1"/>
  </sheets>
  <definedNames>
    <definedName name="_xlnm.Print_Area" localSheetId="0">Sheet1!$A$1:$F$31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C30" i="1"/>
  <c r="D18" i="1" l="1"/>
  <c r="E18" i="1" s="1"/>
  <c r="C29" i="1"/>
  <c r="D29" i="1" s="1"/>
  <c r="D28" i="1" s="1"/>
  <c r="D17" i="1"/>
  <c r="E17" i="1" s="1"/>
  <c r="D11" i="1"/>
  <c r="D24" i="1"/>
  <c r="D23" i="1"/>
  <c r="D22" i="1" l="1"/>
  <c r="E16" i="1"/>
  <c r="E11" i="1" l="1"/>
  <c r="B5" i="1" s="1"/>
</calcChain>
</file>

<file path=xl/comments1.xml><?xml version="1.0" encoding="utf-8"?>
<comments xmlns="http://schemas.openxmlformats.org/spreadsheetml/2006/main">
  <authors>
    <author>TG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B11" authorId="0" shapeId="0">
      <text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</t>
        </r>
        <r>
          <rPr>
            <sz val="9"/>
            <color indexed="81"/>
            <rFont val="Tahoma"/>
            <family val="2"/>
          </rPr>
          <t>: 2,000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>: 2,500</t>
        </r>
        <r>
          <rPr>
            <sz val="9"/>
            <color indexed="81"/>
            <rFont val="돋움"/>
            <family val="3"/>
            <charset val="129"/>
          </rPr>
          <t>원
고</t>
        </r>
        <r>
          <rPr>
            <sz val="9"/>
            <color indexed="81"/>
            <rFont val="Tahoma"/>
            <family val="2"/>
          </rPr>
          <t>: 3,000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B17" authorId="0" shapeId="0">
      <text>
        <r>
          <rPr>
            <b/>
            <sz val="9"/>
            <color indexed="81"/>
            <rFont val="돋움"/>
            <family val="3"/>
            <charset val="129"/>
          </rPr>
          <t>식비단가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초등</t>
        </r>
        <r>
          <rPr>
            <sz val="9"/>
            <color indexed="81"/>
            <rFont val="Tahoma"/>
            <family val="2"/>
          </rPr>
          <t>: 5,500</t>
        </r>
        <r>
          <rPr>
            <sz val="9"/>
            <color indexed="81"/>
            <rFont val="돋움"/>
            <family val="3"/>
            <charset val="129"/>
          </rPr>
          <t>원
중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고등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성인</t>
        </r>
        <r>
          <rPr>
            <sz val="9"/>
            <color indexed="81"/>
            <rFont val="Tahoma"/>
            <family val="2"/>
          </rPr>
          <t>: 6,000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</commentList>
</comments>
</file>

<file path=xl/sharedStrings.xml><?xml version="1.0" encoding="utf-8"?>
<sst xmlns="http://schemas.openxmlformats.org/spreadsheetml/2006/main" count="49" uniqueCount="38">
  <si>
    <t>구분</t>
    <phoneticPr fontId="1" type="noConversion"/>
  </si>
  <si>
    <t>교육비</t>
    <phoneticPr fontId="1" type="noConversion"/>
  </si>
  <si>
    <t>시간당 교육비</t>
    <phoneticPr fontId="1" type="noConversion"/>
  </si>
  <si>
    <t>교육시간</t>
    <phoneticPr fontId="1" type="noConversion"/>
  </si>
  <si>
    <t>학생수</t>
    <phoneticPr fontId="1" type="noConversion"/>
  </si>
  <si>
    <t>합계</t>
    <phoneticPr fontId="1" type="noConversion"/>
  </si>
  <si>
    <t>4인실</t>
    <phoneticPr fontId="1" type="noConversion"/>
  </si>
  <si>
    <t>6인실</t>
    <phoneticPr fontId="1" type="noConversion"/>
  </si>
  <si>
    <t>숙박료</t>
    <phoneticPr fontId="1" type="noConversion"/>
  </si>
  <si>
    <t>사용객실수</t>
    <phoneticPr fontId="1" type="noConversion"/>
  </si>
  <si>
    <t>단가</t>
    <phoneticPr fontId="1" type="noConversion"/>
  </si>
  <si>
    <t>식수</t>
    <phoneticPr fontId="1" type="noConversion"/>
  </si>
  <si>
    <t>학생</t>
    <phoneticPr fontId="1" type="noConversion"/>
  </si>
  <si>
    <t>인솔자</t>
    <phoneticPr fontId="1" type="noConversion"/>
  </si>
  <si>
    <t>총계</t>
    <phoneticPr fontId="1" type="noConversion"/>
  </si>
  <si>
    <t>총  계</t>
    <phoneticPr fontId="1" type="noConversion"/>
  </si>
  <si>
    <t xml:space="preserve">총 참가비: </t>
    <phoneticPr fontId="1" type="noConversion"/>
  </si>
  <si>
    <t>4. 기타</t>
    <phoneticPr fontId="1" type="noConversion"/>
  </si>
  <si>
    <t>4D관람료</t>
    <phoneticPr fontId="1" type="noConversion"/>
  </si>
  <si>
    <t>관람료</t>
    <phoneticPr fontId="1" type="noConversion"/>
  </si>
  <si>
    <t>2. 식비</t>
    <phoneticPr fontId="1" type="noConversion"/>
  </si>
  <si>
    <t>3. 숙박비</t>
    <phoneticPr fontId="1" type="noConversion"/>
  </si>
  <si>
    <t>결제장소</t>
    <phoneticPr fontId="1" type="noConversion"/>
  </si>
  <si>
    <t>교육생활관 관리실</t>
    <phoneticPr fontId="1" type="noConversion"/>
  </si>
  <si>
    <t>생태원
구내식당</t>
    <phoneticPr fontId="1" type="noConversion"/>
  </si>
  <si>
    <t>교육생활관
관리실</t>
    <phoneticPr fontId="1" type="noConversion"/>
  </si>
  <si>
    <t>인원수</t>
    <phoneticPr fontId="1" type="noConversion"/>
  </si>
  <si>
    <t>학생수:</t>
    <phoneticPr fontId="1" type="noConversion"/>
  </si>
  <si>
    <t>인솔자수:</t>
    <phoneticPr fontId="1" type="noConversion"/>
  </si>
  <si>
    <t>※ 인솔자 입장료 미포함(20명당 1명 무료입장)</t>
    <phoneticPr fontId="1" type="noConversion"/>
  </si>
  <si>
    <t>1. 교육비(교육시간 7시간)</t>
    <phoneticPr fontId="1" type="noConversion"/>
  </si>
  <si>
    <t>2017. 0. 00 ~ 00(1박2일)</t>
    <phoneticPr fontId="1" type="noConversion"/>
  </si>
  <si>
    <t>국립생태원 생태캠프 참가비 내역</t>
    <phoneticPr fontId="1" type="noConversion"/>
  </si>
  <si>
    <t>해당단체명</t>
    <phoneticPr fontId="1" type="noConversion"/>
  </si>
  <si>
    <t>40명±5명</t>
    <phoneticPr fontId="1" type="noConversion"/>
  </si>
  <si>
    <t>만들기재료비</t>
    <phoneticPr fontId="1" type="noConversion"/>
  </si>
  <si>
    <t>상영관입구</t>
    <phoneticPr fontId="1" type="noConversion"/>
  </si>
  <si>
    <t>교육생활관
관리실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</si>
</sst>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&quot;₩&quot;#,##0"/>
    <numFmt numFmtId="178" formatCode="#&quot;명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0" xfId="0" applyBorder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6" fontId="0" fillId="2" borderId="1" xfId="0" applyNumberFormat="1" applyFill="1" applyBorder="1">
      <alignment vertical="center"/>
    </xf>
    <xf numFmtId="177" fontId="3" fillId="3" borderId="1" xfId="0" applyNumberFormat="1" applyFont="1" applyFill="1" applyBorder="1">
      <alignment vertical="center"/>
    </xf>
    <xf numFmtId="176" fontId="0" fillId="2" borderId="1" xfId="0" applyNumberForma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176" fontId="0" fillId="5" borderId="1" xfId="0" applyNumberFormat="1" applyFill="1" applyBorder="1">
      <alignment vertical="center"/>
    </xf>
    <xf numFmtId="178" fontId="4" fillId="5" borderId="1" xfId="0" applyNumberFormat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view="pageBreakPreview" zoomScale="115" zoomScaleNormal="100" zoomScaleSheetLayoutView="115" workbookViewId="0">
      <selection sqref="A1:F1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24" t="s">
        <v>32</v>
      </c>
      <c r="B1" s="24"/>
      <c r="C1" s="24"/>
      <c r="D1" s="24"/>
      <c r="E1" s="24"/>
      <c r="F1" s="24"/>
    </row>
    <row r="2" spans="1:6" ht="17.25" customHeight="1" x14ac:dyDescent="0.3">
      <c r="A2" s="7"/>
    </row>
    <row r="3" spans="1:6" x14ac:dyDescent="0.3">
      <c r="A3" t="s">
        <v>31</v>
      </c>
      <c r="F3" s="12" t="s">
        <v>33</v>
      </c>
    </row>
    <row r="4" spans="1:6" x14ac:dyDescent="0.3">
      <c r="F4" s="12"/>
    </row>
    <row r="5" spans="1:6" x14ac:dyDescent="0.3">
      <c r="A5" s="8" t="s">
        <v>16</v>
      </c>
      <c r="B5" s="15">
        <f>E11+D22+E16+D28</f>
        <v>1820000</v>
      </c>
    </row>
    <row r="6" spans="1:6" x14ac:dyDescent="0.3">
      <c r="A6" s="13" t="s">
        <v>27</v>
      </c>
      <c r="B6" s="23">
        <v>40</v>
      </c>
      <c r="C6" s="12"/>
    </row>
    <row r="7" spans="1:6" x14ac:dyDescent="0.3">
      <c r="A7" s="13" t="s">
        <v>28</v>
      </c>
      <c r="B7" s="23">
        <v>5</v>
      </c>
      <c r="C7" t="s">
        <v>34</v>
      </c>
    </row>
    <row r="9" spans="1:6" ht="19.5" x14ac:dyDescent="0.3">
      <c r="A9" s="9" t="s">
        <v>30</v>
      </c>
    </row>
    <row r="10" spans="1:6" x14ac:dyDescent="0.3">
      <c r="A10" s="17" t="s">
        <v>0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22</v>
      </c>
    </row>
    <row r="11" spans="1:6" x14ac:dyDescent="0.3">
      <c r="A11" s="2" t="s">
        <v>1</v>
      </c>
      <c r="B11" s="22">
        <v>2000</v>
      </c>
      <c r="C11" s="1">
        <v>7</v>
      </c>
      <c r="D11" s="1">
        <f>B6</f>
        <v>40</v>
      </c>
      <c r="E11" s="14">
        <f>B11*C11*D11</f>
        <v>560000</v>
      </c>
      <c r="F11" s="2" t="s">
        <v>23</v>
      </c>
    </row>
    <row r="12" spans="1:6" x14ac:dyDescent="0.3">
      <c r="A12" s="6" t="s">
        <v>29</v>
      </c>
      <c r="B12" s="5"/>
      <c r="C12" s="5"/>
      <c r="D12" s="5"/>
      <c r="E12" s="5"/>
    </row>
    <row r="14" spans="1:6" ht="19.5" x14ac:dyDescent="0.3">
      <c r="A14" s="10" t="s">
        <v>20</v>
      </c>
    </row>
    <row r="15" spans="1:6" x14ac:dyDescent="0.3">
      <c r="A15" s="17" t="s">
        <v>0</v>
      </c>
      <c r="B15" s="17" t="s">
        <v>10</v>
      </c>
      <c r="C15" s="17" t="s">
        <v>11</v>
      </c>
      <c r="D15" s="17" t="s">
        <v>26</v>
      </c>
      <c r="E15" s="17" t="s">
        <v>5</v>
      </c>
      <c r="F15" s="17" t="s">
        <v>22</v>
      </c>
    </row>
    <row r="16" spans="1:6" x14ac:dyDescent="0.3">
      <c r="A16" s="25" t="s">
        <v>15</v>
      </c>
      <c r="B16" s="26"/>
      <c r="C16" s="26"/>
      <c r="D16" s="27"/>
      <c r="E16" s="16">
        <f>SUM(E17:E18)</f>
        <v>500000</v>
      </c>
      <c r="F16" s="31" t="s">
        <v>24</v>
      </c>
    </row>
    <row r="17" spans="1:6" x14ac:dyDescent="0.3">
      <c r="A17" s="4" t="s">
        <v>12</v>
      </c>
      <c r="B17" s="1">
        <v>5500</v>
      </c>
      <c r="C17" s="1">
        <v>2</v>
      </c>
      <c r="D17" s="1">
        <f>B6</f>
        <v>40</v>
      </c>
      <c r="E17" s="1">
        <f>B17*C17*D17</f>
        <v>440000</v>
      </c>
      <c r="F17" s="32"/>
    </row>
    <row r="18" spans="1:6" x14ac:dyDescent="0.3">
      <c r="A18" s="4" t="s">
        <v>13</v>
      </c>
      <c r="B18" s="1">
        <v>6000</v>
      </c>
      <c r="C18" s="1">
        <v>2</v>
      </c>
      <c r="D18" s="1">
        <f>B7</f>
        <v>5</v>
      </c>
      <c r="E18" s="1">
        <f>B18*C18*D18</f>
        <v>60000</v>
      </c>
      <c r="F18" s="33"/>
    </row>
    <row r="19" spans="1:6" x14ac:dyDescent="0.3">
      <c r="A19" s="3"/>
      <c r="B19" s="5"/>
      <c r="C19" s="5"/>
      <c r="D19" s="5"/>
      <c r="E19" s="5"/>
    </row>
    <row r="20" spans="1:6" ht="19.5" x14ac:dyDescent="0.3">
      <c r="A20" s="9" t="s">
        <v>21</v>
      </c>
    </row>
    <row r="21" spans="1:6" x14ac:dyDescent="0.3">
      <c r="A21" s="17" t="s">
        <v>0</v>
      </c>
      <c r="B21" s="17" t="s">
        <v>8</v>
      </c>
      <c r="C21" s="17" t="s">
        <v>9</v>
      </c>
      <c r="D21" s="17" t="s">
        <v>5</v>
      </c>
      <c r="E21" s="17" t="s">
        <v>22</v>
      </c>
    </row>
    <row r="22" spans="1:6" x14ac:dyDescent="0.3">
      <c r="A22" s="28" t="s">
        <v>14</v>
      </c>
      <c r="B22" s="29"/>
      <c r="C22" s="30"/>
      <c r="D22" s="16">
        <f>SUM(D23:D24)</f>
        <v>640000</v>
      </c>
      <c r="E22" s="31" t="s">
        <v>25</v>
      </c>
    </row>
    <row r="23" spans="1:6" x14ac:dyDescent="0.3">
      <c r="A23" s="2" t="s">
        <v>6</v>
      </c>
      <c r="B23" s="1">
        <v>60000</v>
      </c>
      <c r="C23" s="1">
        <v>4</v>
      </c>
      <c r="D23" s="1">
        <f>B23*C23</f>
        <v>240000</v>
      </c>
      <c r="E23" s="32"/>
    </row>
    <row r="24" spans="1:6" x14ac:dyDescent="0.3">
      <c r="A24" s="2" t="s">
        <v>7</v>
      </c>
      <c r="B24" s="1">
        <v>100000</v>
      </c>
      <c r="C24" s="1">
        <v>4</v>
      </c>
      <c r="D24" s="1">
        <f>B24*C24</f>
        <v>400000</v>
      </c>
      <c r="E24" s="33"/>
    </row>
    <row r="26" spans="1:6" ht="19.5" x14ac:dyDescent="0.3">
      <c r="A26" s="11" t="s">
        <v>17</v>
      </c>
    </row>
    <row r="27" spans="1:6" x14ac:dyDescent="0.3">
      <c r="A27" s="17" t="s">
        <v>0</v>
      </c>
      <c r="B27" s="17" t="s">
        <v>19</v>
      </c>
      <c r="C27" s="17" t="s">
        <v>4</v>
      </c>
      <c r="D27" s="17" t="s">
        <v>5</v>
      </c>
      <c r="E27" s="17" t="s">
        <v>22</v>
      </c>
    </row>
    <row r="28" spans="1:6" ht="16.5" customHeight="1" x14ac:dyDescent="0.3">
      <c r="A28" s="28" t="s">
        <v>14</v>
      </c>
      <c r="B28" s="29"/>
      <c r="C28" s="30"/>
      <c r="D28" s="16">
        <f>SUM(D29:D30)</f>
        <v>120000</v>
      </c>
      <c r="E28" s="18"/>
    </row>
    <row r="29" spans="1:6" x14ac:dyDescent="0.3">
      <c r="A29" s="2" t="s">
        <v>18</v>
      </c>
      <c r="B29" s="1">
        <v>1000</v>
      </c>
      <c r="C29" s="1">
        <f>B6</f>
        <v>40</v>
      </c>
      <c r="D29" s="1">
        <f>B29*C29</f>
        <v>40000</v>
      </c>
      <c r="E29" s="19" t="s">
        <v>36</v>
      </c>
    </row>
    <row r="30" spans="1:6" ht="33" x14ac:dyDescent="0.3">
      <c r="A30" s="21" t="s">
        <v>35</v>
      </c>
      <c r="B30" s="20">
        <v>2000</v>
      </c>
      <c r="C30" s="1">
        <f>B6</f>
        <v>40</v>
      </c>
      <c r="D30" s="1">
        <f>B30*C30</f>
        <v>80000</v>
      </c>
      <c r="E30" s="18" t="s">
        <v>37</v>
      </c>
    </row>
  </sheetData>
  <mergeCells count="6">
    <mergeCell ref="A1:F1"/>
    <mergeCell ref="A16:D16"/>
    <mergeCell ref="A22:C22"/>
    <mergeCell ref="A28:C28"/>
    <mergeCell ref="F16:F18"/>
    <mergeCell ref="E22:E24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cp:lastPrinted>2016-08-26T12:20:05Z</cp:lastPrinted>
  <dcterms:created xsi:type="dcterms:W3CDTF">2016-04-21T23:57:34Z</dcterms:created>
  <dcterms:modified xsi:type="dcterms:W3CDTF">2017-03-02T00:56:20Z</dcterms:modified>
</cp:coreProperties>
</file>