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2022\5. 자산 및 용역\2. 용역\1. 우수관\1. 계획(안)\1. 기안서류\"/>
    </mc:Choice>
  </mc:AlternateContent>
  <bookViews>
    <workbookView xWindow="0" yWindow="0" windowWidth="28800" windowHeight="11925"/>
  </bookViews>
  <sheets>
    <sheet name="조사결과서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2" i="1" l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12" i="1"/>
  <c r="M3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12" i="1"/>
</calcChain>
</file>

<file path=xl/sharedStrings.xml><?xml version="1.0" encoding="utf-8"?>
<sst xmlns="http://schemas.openxmlformats.org/spreadsheetml/2006/main" count="213" uniqueCount="93">
  <si>
    <t>사      업      명:</t>
  </si>
  <si>
    <t>보고서번호범위:</t>
  </si>
  <si>
    <t>SCH-003-001~SCH-003-020</t>
  </si>
  <si>
    <t>보고서검색조건:</t>
  </si>
  <si>
    <t>이상항목</t>
  </si>
  <si>
    <t>검   색   결   과:</t>
  </si>
  <si>
    <t>운영적 내부결함(관로)</t>
  </si>
  <si>
    <t>연장거리   합계:</t>
  </si>
  <si>
    <t>453.30m</t>
  </si>
  <si>
    <t>합계</t>
  </si>
  <si>
    <t>균열,원주</t>
  </si>
  <si>
    <t>연결관접합부</t>
  </si>
  <si>
    <t>이음부결함</t>
  </si>
  <si>
    <t>표면손상</t>
  </si>
  <si>
    <t>기타장애물(임시)</t>
  </si>
  <si>
    <t>주행거리   합계:</t>
  </si>
  <si>
    <t>미주행거리합계:</t>
  </si>
  <si>
    <t>보고서번호</t>
  </si>
  <si>
    <t>관로번호</t>
  </si>
  <si>
    <t>시작맨홀</t>
  </si>
  <si>
    <t>끝맨홀</t>
  </si>
  <si>
    <t>배수방식</t>
  </si>
  <si>
    <t>관종</t>
  </si>
  <si>
    <t>규격</t>
  </si>
  <si>
    <t>연장</t>
  </si>
  <si>
    <t>주행거리</t>
  </si>
  <si>
    <t>구조적내부결함</t>
  </si>
  <si>
    <t>운영적내부결함</t>
  </si>
  <si>
    <t>대</t>
  </si>
  <si>
    <t>중</t>
  </si>
  <si>
    <t>소</t>
  </si>
  <si>
    <t>SCH-003-001</t>
  </si>
  <si>
    <t>MH1-1</t>
  </si>
  <si>
    <t>MH2-4</t>
  </si>
  <si>
    <t>우수</t>
  </si>
  <si>
    <t>흄관(HP)</t>
  </si>
  <si>
    <t>최대값:좋음 / 평균값:양호</t>
  </si>
  <si>
    <t>최대값:부실 / 평균값:좋음</t>
  </si>
  <si>
    <t>SCH-003-002</t>
  </si>
  <si>
    <t>MH1-2</t>
  </si>
  <si>
    <t>최대값:좋음 / 평균값:부실</t>
  </si>
  <si>
    <t>SCH-003-003</t>
  </si>
  <si>
    <t>MH1-3</t>
  </si>
  <si>
    <t>최대값:매우좋음 / 평균값:매우좋음</t>
  </si>
  <si>
    <t>SCH-003-004</t>
  </si>
  <si>
    <t>MH1-4</t>
  </si>
  <si>
    <t>최대값:부실 / 평균값:부실</t>
  </si>
  <si>
    <t>SCH-003-005</t>
  </si>
  <si>
    <t>MH1-4  역주행</t>
  </si>
  <si>
    <t>최대값:부실 / 평균값:불량</t>
  </si>
  <si>
    <t>SCH-003-006</t>
  </si>
  <si>
    <t>집수정</t>
  </si>
  <si>
    <t>SCH-003-007</t>
  </si>
  <si>
    <t>MH1-5</t>
  </si>
  <si>
    <t>MH2-2</t>
  </si>
  <si>
    <t>최대값:양호 / 평균값:불량</t>
  </si>
  <si>
    <t>최대값:부실 / 평균값:양호</t>
  </si>
  <si>
    <t>SCH-003-008</t>
  </si>
  <si>
    <t>MH1-6</t>
  </si>
  <si>
    <t>최대값:좋음 / 평균값:좋음</t>
  </si>
  <si>
    <t>SCH-003-009</t>
  </si>
  <si>
    <t>MH1-7</t>
  </si>
  <si>
    <t>SCH-003-010</t>
  </si>
  <si>
    <t>MH1-8</t>
  </si>
  <si>
    <t>SCH-003-011</t>
  </si>
  <si>
    <t>MH1-9</t>
  </si>
  <si>
    <t>MH2-3</t>
  </si>
  <si>
    <t>SCH-003-012</t>
  </si>
  <si>
    <t>SCH-003-013</t>
  </si>
  <si>
    <t>MH1-10</t>
  </si>
  <si>
    <t>MH2-1</t>
  </si>
  <si>
    <t>SCH-003-014</t>
  </si>
  <si>
    <t>MH1-11</t>
  </si>
  <si>
    <t>SCH-003-015</t>
  </si>
  <si>
    <t>MH1-12</t>
  </si>
  <si>
    <t>최대값:양호 / 평균값:좋음</t>
  </si>
  <si>
    <t>SCH-003-016</t>
  </si>
  <si>
    <t>MH2-01</t>
  </si>
  <si>
    <t>집수정 5</t>
  </si>
  <si>
    <t>최대값:좋음 / 평균값:불량</t>
  </si>
  <si>
    <t>SCH-003-017</t>
  </si>
  <si>
    <t>MH2-02</t>
  </si>
  <si>
    <t>SCH-003-018</t>
  </si>
  <si>
    <t>MH2-03</t>
  </si>
  <si>
    <t>SCH-003-019</t>
  </si>
  <si>
    <t>MH2-04</t>
  </si>
  <si>
    <t>SCH-003-020</t>
  </si>
  <si>
    <t>MH2-04(역)</t>
  </si>
  <si>
    <t>소계</t>
  </si>
  <si>
    <t>구조적 내부결함(관로)</t>
    <phoneticPr fontId="2" type="noConversion"/>
  </si>
  <si>
    <t>LMO 격리포장 우수관조사</t>
    <phoneticPr fontId="2" type="noConversion"/>
  </si>
  <si>
    <t>65건</t>
    <phoneticPr fontId="2" type="noConversion"/>
  </si>
  <si>
    <t>조사결과서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</si>
</sst>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맑은 고딕"/>
      <family val="2"/>
      <charset val="129"/>
      <scheme val="minor"/>
    </font>
    <font>
      <b/>
      <sz val="2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CDCDC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0" borderId="10" xfId="0" applyFont="1" applyBorder="1">
      <alignment vertical="center"/>
    </xf>
    <xf numFmtId="0" fontId="3" fillId="0" borderId="19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2" fontId="3" fillId="0" borderId="0" xfId="0" applyNumberFormat="1" applyFont="1" applyAlignment="1">
      <alignment horizontal="justify" vertical="center"/>
    </xf>
    <xf numFmtId="0" fontId="4" fillId="0" borderId="1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3" fillId="0" borderId="0" xfId="0" applyFont="1" applyAlignment="1">
      <alignment horizontal="justify"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20" xfId="0" applyFont="1" applyFill="1" applyBorder="1">
      <alignment vertical="center"/>
    </xf>
    <xf numFmtId="0" fontId="3" fillId="2" borderId="21" xfId="0" applyFont="1" applyFill="1" applyBorder="1">
      <alignment vertical="center"/>
    </xf>
    <xf numFmtId="0" fontId="3" fillId="2" borderId="22" xfId="0" applyFont="1" applyFill="1" applyBorder="1">
      <alignment vertical="center"/>
    </xf>
    <xf numFmtId="0" fontId="3" fillId="2" borderId="23" xfId="0" applyFont="1" applyFill="1" applyBorder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3"/>
  <sheetViews>
    <sheetView tabSelected="1" workbookViewId="0">
      <selection activeCell="A3" sqref="A3:B3"/>
    </sheetView>
  </sheetViews>
  <sheetFormatPr defaultRowHeight="12" x14ac:dyDescent="0.3"/>
  <cols>
    <col min="1" max="1" width="11.125" style="1" bestFit="1" customWidth="1"/>
    <col min="2" max="2" width="9.75" style="1" bestFit="1" customWidth="1"/>
    <col min="3" max="3" width="12.125" style="1" bestFit="1" customWidth="1"/>
    <col min="4" max="4" width="7.375" style="1" bestFit="1" customWidth="1"/>
    <col min="5" max="6" width="7.5" style="1" bestFit="1" customWidth="1"/>
    <col min="7" max="7" width="4.5" style="1" bestFit="1" customWidth="1"/>
    <col min="8" max="8" width="5" style="1" bestFit="1" customWidth="1"/>
    <col min="9" max="9" width="7.5" style="1" bestFit="1" customWidth="1"/>
    <col min="10" max="11" width="26.5" style="1" bestFit="1" customWidth="1"/>
    <col min="12" max="29" width="3.625" style="1" customWidth="1"/>
    <col min="30" max="16384" width="9" style="1"/>
  </cols>
  <sheetData>
    <row r="1" spans="1:29" x14ac:dyDescent="0.3">
      <c r="A1" s="8" t="s">
        <v>92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</row>
    <row r="2" spans="1:29" x14ac:dyDescent="0.3">
      <c r="A2" s="10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</row>
    <row r="3" spans="1:29" x14ac:dyDescent="0.3">
      <c r="A3" s="12" t="s">
        <v>0</v>
      </c>
      <c r="B3" s="12"/>
      <c r="C3" s="12" t="s">
        <v>90</v>
      </c>
      <c r="D3" s="12"/>
      <c r="E3" s="12"/>
      <c r="F3" s="12"/>
      <c r="G3" s="12"/>
    </row>
    <row r="4" spans="1:29" x14ac:dyDescent="0.3">
      <c r="A4" s="7" t="s">
        <v>1</v>
      </c>
      <c r="B4" s="7"/>
      <c r="C4" s="7" t="s">
        <v>2</v>
      </c>
      <c r="D4" s="7"/>
      <c r="E4" s="7"/>
      <c r="F4" s="7"/>
      <c r="G4" s="7"/>
    </row>
    <row r="5" spans="1:29" ht="12.75" thickBot="1" x14ac:dyDescent="0.35">
      <c r="A5" s="7" t="s">
        <v>3</v>
      </c>
      <c r="B5" s="7"/>
      <c r="C5" s="7"/>
      <c r="D5" s="7"/>
      <c r="E5" s="7"/>
      <c r="F5" s="7"/>
      <c r="G5" s="7"/>
    </row>
    <row r="6" spans="1:29" ht="15.95" customHeight="1" x14ac:dyDescent="0.3">
      <c r="L6" s="23" t="s">
        <v>4</v>
      </c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</row>
    <row r="7" spans="1:29" x14ac:dyDescent="0.3">
      <c r="A7" s="7" t="s">
        <v>5</v>
      </c>
      <c r="B7" s="7"/>
      <c r="C7" s="25" t="s">
        <v>91</v>
      </c>
      <c r="D7" s="25"/>
      <c r="E7" s="25"/>
      <c r="F7" s="25"/>
      <c r="G7" s="25"/>
      <c r="L7" s="26"/>
      <c r="M7" s="27"/>
      <c r="N7" s="28"/>
      <c r="O7" s="29" t="s">
        <v>89</v>
      </c>
      <c r="P7" s="29"/>
      <c r="Q7" s="29"/>
      <c r="R7" s="29"/>
      <c r="S7" s="29"/>
      <c r="T7" s="29"/>
      <c r="U7" s="29"/>
      <c r="V7" s="29"/>
      <c r="W7" s="29"/>
      <c r="X7" s="29"/>
      <c r="Y7" s="29"/>
      <c r="Z7" s="30"/>
      <c r="AA7" s="31" t="s">
        <v>6</v>
      </c>
      <c r="AB7" s="29"/>
      <c r="AC7" s="29"/>
    </row>
    <row r="8" spans="1:29" ht="12" customHeight="1" x14ac:dyDescent="0.3">
      <c r="A8" s="7" t="s">
        <v>7</v>
      </c>
      <c r="B8" s="7"/>
      <c r="C8" s="13" t="s">
        <v>8</v>
      </c>
      <c r="D8" s="13"/>
      <c r="E8" s="13"/>
      <c r="F8" s="13"/>
      <c r="G8" s="13"/>
      <c r="L8" s="14" t="s">
        <v>9</v>
      </c>
      <c r="M8" s="15"/>
      <c r="N8" s="16"/>
      <c r="O8" s="32" t="s">
        <v>10</v>
      </c>
      <c r="P8" s="33"/>
      <c r="Q8" s="34"/>
      <c r="R8" s="32" t="s">
        <v>11</v>
      </c>
      <c r="S8" s="33"/>
      <c r="T8" s="34"/>
      <c r="U8" s="32" t="s">
        <v>12</v>
      </c>
      <c r="V8" s="33"/>
      <c r="W8" s="34"/>
      <c r="X8" s="32" t="s">
        <v>13</v>
      </c>
      <c r="Y8" s="33"/>
      <c r="Z8" s="34"/>
      <c r="AA8" s="32" t="s">
        <v>14</v>
      </c>
      <c r="AB8" s="33"/>
      <c r="AC8" s="34"/>
    </row>
    <row r="9" spans="1:29" x14ac:dyDescent="0.3">
      <c r="A9" s="7" t="s">
        <v>15</v>
      </c>
      <c r="B9" s="7"/>
      <c r="C9" s="13" t="s">
        <v>8</v>
      </c>
      <c r="D9" s="13"/>
      <c r="E9" s="13"/>
      <c r="F9" s="13"/>
      <c r="G9" s="13"/>
      <c r="L9" s="17"/>
      <c r="M9" s="18"/>
      <c r="N9" s="19"/>
      <c r="O9" s="35"/>
      <c r="P9" s="36"/>
      <c r="Q9" s="37"/>
      <c r="R9" s="35"/>
      <c r="S9" s="36"/>
      <c r="T9" s="37"/>
      <c r="U9" s="35"/>
      <c r="V9" s="36"/>
      <c r="W9" s="37"/>
      <c r="X9" s="35"/>
      <c r="Y9" s="36"/>
      <c r="Z9" s="37"/>
      <c r="AA9" s="35"/>
      <c r="AB9" s="36"/>
      <c r="AC9" s="37"/>
    </row>
    <row r="10" spans="1:29" x14ac:dyDescent="0.3">
      <c r="A10" s="7" t="s">
        <v>16</v>
      </c>
      <c r="B10" s="7"/>
      <c r="C10" s="13"/>
      <c r="D10" s="13"/>
      <c r="E10" s="13"/>
      <c r="F10" s="13"/>
      <c r="G10" s="13"/>
      <c r="L10" s="20"/>
      <c r="M10" s="21"/>
      <c r="N10" s="22"/>
      <c r="O10" s="38"/>
      <c r="P10" s="39"/>
      <c r="Q10" s="40"/>
      <c r="R10" s="38"/>
      <c r="S10" s="39"/>
      <c r="T10" s="40"/>
      <c r="U10" s="38"/>
      <c r="V10" s="39"/>
      <c r="W10" s="40"/>
      <c r="X10" s="38"/>
      <c r="Y10" s="39"/>
      <c r="Z10" s="40"/>
      <c r="AA10" s="38"/>
      <c r="AB10" s="39"/>
      <c r="AC10" s="40"/>
    </row>
    <row r="11" spans="1:29" x14ac:dyDescent="0.3">
      <c r="A11" s="2" t="s">
        <v>17</v>
      </c>
      <c r="B11" s="2" t="s">
        <v>18</v>
      </c>
      <c r="C11" s="2" t="s">
        <v>19</v>
      </c>
      <c r="D11" s="2" t="s">
        <v>20</v>
      </c>
      <c r="E11" s="2" t="s">
        <v>21</v>
      </c>
      <c r="F11" s="2" t="s">
        <v>22</v>
      </c>
      <c r="G11" s="2" t="s">
        <v>23</v>
      </c>
      <c r="H11" s="2" t="s">
        <v>24</v>
      </c>
      <c r="I11" s="2" t="s">
        <v>25</v>
      </c>
      <c r="J11" s="2" t="s">
        <v>26</v>
      </c>
      <c r="K11" s="2" t="s">
        <v>27</v>
      </c>
      <c r="L11" s="3" t="s">
        <v>28</v>
      </c>
      <c r="M11" s="2" t="s">
        <v>29</v>
      </c>
      <c r="N11" s="2" t="s">
        <v>30</v>
      </c>
      <c r="O11" s="2" t="s">
        <v>28</v>
      </c>
      <c r="P11" s="2" t="s">
        <v>29</v>
      </c>
      <c r="Q11" s="2" t="s">
        <v>30</v>
      </c>
      <c r="R11" s="2" t="s">
        <v>28</v>
      </c>
      <c r="S11" s="2" t="s">
        <v>29</v>
      </c>
      <c r="T11" s="2" t="s">
        <v>30</v>
      </c>
      <c r="U11" s="2" t="s">
        <v>28</v>
      </c>
      <c r="V11" s="2" t="s">
        <v>29</v>
      </c>
      <c r="W11" s="2" t="s">
        <v>30</v>
      </c>
      <c r="X11" s="2" t="s">
        <v>28</v>
      </c>
      <c r="Y11" s="2" t="s">
        <v>29</v>
      </c>
      <c r="Z11" s="2" t="s">
        <v>30</v>
      </c>
      <c r="AA11" s="2" t="s">
        <v>28</v>
      </c>
      <c r="AB11" s="2" t="s">
        <v>29</v>
      </c>
      <c r="AC11" s="2" t="s">
        <v>30</v>
      </c>
    </row>
    <row r="12" spans="1:29" x14ac:dyDescent="0.3">
      <c r="A12" s="4" t="s">
        <v>31</v>
      </c>
      <c r="B12" s="4" t="s">
        <v>32</v>
      </c>
      <c r="C12" s="4" t="s">
        <v>32</v>
      </c>
      <c r="D12" s="4" t="s">
        <v>33</v>
      </c>
      <c r="E12" s="4" t="s">
        <v>34</v>
      </c>
      <c r="F12" s="4" t="s">
        <v>35</v>
      </c>
      <c r="G12" s="4">
        <v>450</v>
      </c>
      <c r="H12" s="4">
        <v>32</v>
      </c>
      <c r="I12" s="4">
        <v>32</v>
      </c>
      <c r="J12" s="4" t="s">
        <v>36</v>
      </c>
      <c r="K12" s="4" t="s">
        <v>37</v>
      </c>
      <c r="L12" s="5"/>
      <c r="M12" s="6">
        <f>SUM(P12,S12,V12,Y12,AB12)</f>
        <v>4</v>
      </c>
      <c r="N12" s="6">
        <f>SUM(Q12,T12,W12,Z12,AC12)</f>
        <v>0</v>
      </c>
      <c r="O12" s="6"/>
      <c r="P12" s="6"/>
      <c r="Q12" s="6"/>
      <c r="R12" s="6"/>
      <c r="S12" s="6">
        <v>2</v>
      </c>
      <c r="T12" s="6"/>
      <c r="U12" s="6"/>
      <c r="V12" s="6">
        <v>2</v>
      </c>
      <c r="W12" s="6"/>
      <c r="X12" s="6"/>
      <c r="Y12" s="6"/>
      <c r="Z12" s="6"/>
      <c r="AA12" s="6"/>
      <c r="AB12" s="6"/>
      <c r="AC12" s="6"/>
    </row>
    <row r="13" spans="1:29" x14ac:dyDescent="0.3">
      <c r="A13" s="4" t="s">
        <v>38</v>
      </c>
      <c r="B13" s="4" t="s">
        <v>39</v>
      </c>
      <c r="C13" s="4" t="s">
        <v>39</v>
      </c>
      <c r="D13" s="4" t="s">
        <v>32</v>
      </c>
      <c r="E13" s="4" t="s">
        <v>34</v>
      </c>
      <c r="F13" s="4" t="s">
        <v>35</v>
      </c>
      <c r="G13" s="4">
        <v>450</v>
      </c>
      <c r="H13" s="4">
        <v>20.5</v>
      </c>
      <c r="I13" s="4">
        <v>20.5</v>
      </c>
      <c r="J13" s="4" t="s">
        <v>40</v>
      </c>
      <c r="K13" s="4" t="s">
        <v>37</v>
      </c>
      <c r="L13" s="5"/>
      <c r="M13" s="6">
        <f t="shared" ref="M13:M31" si="0">SUM(P13,S13,V13,Y13,AB13)</f>
        <v>4</v>
      </c>
      <c r="N13" s="6">
        <f t="shared" ref="N13:N31" si="1">SUM(Q13,T13,W13,Z13,AC13)</f>
        <v>0</v>
      </c>
      <c r="O13" s="6"/>
      <c r="P13" s="6"/>
      <c r="Q13" s="6"/>
      <c r="R13" s="6"/>
      <c r="S13" s="6">
        <v>3</v>
      </c>
      <c r="T13" s="6"/>
      <c r="U13" s="6"/>
      <c r="V13" s="6">
        <v>1</v>
      </c>
      <c r="W13" s="6"/>
      <c r="X13" s="6"/>
      <c r="Y13" s="6"/>
      <c r="Z13" s="6"/>
      <c r="AA13" s="6"/>
      <c r="AB13" s="6"/>
      <c r="AC13" s="6"/>
    </row>
    <row r="14" spans="1:29" x14ac:dyDescent="0.3">
      <c r="A14" s="4" t="s">
        <v>41</v>
      </c>
      <c r="B14" s="4" t="s">
        <v>42</v>
      </c>
      <c r="C14" s="4" t="s">
        <v>42</v>
      </c>
      <c r="D14" s="4" t="s">
        <v>39</v>
      </c>
      <c r="E14" s="4" t="s">
        <v>34</v>
      </c>
      <c r="F14" s="4" t="s">
        <v>35</v>
      </c>
      <c r="G14" s="4">
        <v>450</v>
      </c>
      <c r="H14" s="4">
        <v>26.3</v>
      </c>
      <c r="I14" s="4">
        <v>26.3</v>
      </c>
      <c r="J14" s="4" t="s">
        <v>43</v>
      </c>
      <c r="K14" s="4" t="s">
        <v>43</v>
      </c>
      <c r="L14" s="5"/>
      <c r="M14" s="6">
        <f t="shared" si="0"/>
        <v>0</v>
      </c>
      <c r="N14" s="6">
        <f t="shared" si="1"/>
        <v>1</v>
      </c>
      <c r="O14" s="6"/>
      <c r="P14" s="6"/>
      <c r="Q14" s="6"/>
      <c r="R14" s="6"/>
      <c r="S14" s="6"/>
      <c r="T14" s="6"/>
      <c r="U14" s="6"/>
      <c r="V14" s="6"/>
      <c r="W14" s="6">
        <v>1</v>
      </c>
      <c r="X14" s="6"/>
      <c r="Y14" s="6"/>
      <c r="Z14" s="6"/>
      <c r="AA14" s="6"/>
      <c r="AB14" s="6"/>
      <c r="AC14" s="6"/>
    </row>
    <row r="15" spans="1:29" x14ac:dyDescent="0.3">
      <c r="A15" s="4" t="s">
        <v>44</v>
      </c>
      <c r="B15" s="4" t="s">
        <v>45</v>
      </c>
      <c r="C15" s="4" t="s">
        <v>45</v>
      </c>
      <c r="D15" s="4" t="s">
        <v>42</v>
      </c>
      <c r="E15" s="4" t="s">
        <v>34</v>
      </c>
      <c r="F15" s="4" t="s">
        <v>35</v>
      </c>
      <c r="G15" s="4">
        <v>450</v>
      </c>
      <c r="H15" s="4">
        <v>13.7</v>
      </c>
      <c r="I15" s="4">
        <v>13.7</v>
      </c>
      <c r="J15" s="4" t="s">
        <v>43</v>
      </c>
      <c r="K15" s="4" t="s">
        <v>46</v>
      </c>
      <c r="L15" s="5"/>
      <c r="M15" s="6">
        <f t="shared" si="0"/>
        <v>0</v>
      </c>
      <c r="N15" s="6">
        <f t="shared" si="1"/>
        <v>0</v>
      </c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</row>
    <row r="16" spans="1:29" x14ac:dyDescent="0.3">
      <c r="A16" s="4" t="s">
        <v>47</v>
      </c>
      <c r="B16" s="4" t="s">
        <v>45</v>
      </c>
      <c r="C16" s="4" t="s">
        <v>48</v>
      </c>
      <c r="D16" s="4" t="s">
        <v>42</v>
      </c>
      <c r="E16" s="4" t="s">
        <v>34</v>
      </c>
      <c r="F16" s="4" t="s">
        <v>35</v>
      </c>
      <c r="G16" s="4">
        <v>450</v>
      </c>
      <c r="H16" s="4">
        <v>6.2</v>
      </c>
      <c r="I16" s="4">
        <v>6.2</v>
      </c>
      <c r="J16" s="4" t="s">
        <v>43</v>
      </c>
      <c r="K16" s="4" t="s">
        <v>49</v>
      </c>
      <c r="L16" s="5"/>
      <c r="M16" s="6">
        <f t="shared" si="0"/>
        <v>0</v>
      </c>
      <c r="N16" s="6">
        <f t="shared" si="1"/>
        <v>0</v>
      </c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</row>
    <row r="17" spans="1:29" x14ac:dyDescent="0.3">
      <c r="A17" s="4" t="s">
        <v>50</v>
      </c>
      <c r="B17" s="4" t="s">
        <v>51</v>
      </c>
      <c r="C17" s="4" t="s">
        <v>45</v>
      </c>
      <c r="D17" s="4" t="s">
        <v>51</v>
      </c>
      <c r="E17" s="4" t="s">
        <v>34</v>
      </c>
      <c r="F17" s="4" t="s">
        <v>35</v>
      </c>
      <c r="G17" s="4">
        <v>450</v>
      </c>
      <c r="H17" s="4">
        <v>7.4</v>
      </c>
      <c r="I17" s="4">
        <v>7.4</v>
      </c>
      <c r="J17" s="4" t="s">
        <v>40</v>
      </c>
      <c r="K17" s="4" t="s">
        <v>43</v>
      </c>
      <c r="L17" s="5"/>
      <c r="M17" s="6">
        <f t="shared" si="0"/>
        <v>2</v>
      </c>
      <c r="N17" s="6">
        <f t="shared" si="1"/>
        <v>0</v>
      </c>
      <c r="O17" s="6"/>
      <c r="P17" s="6"/>
      <c r="Q17" s="6"/>
      <c r="R17" s="6"/>
      <c r="S17" s="6"/>
      <c r="T17" s="6"/>
      <c r="U17" s="6"/>
      <c r="V17" s="6">
        <v>2</v>
      </c>
      <c r="W17" s="6"/>
      <c r="X17" s="6"/>
      <c r="Y17" s="6"/>
      <c r="Z17" s="6"/>
      <c r="AA17" s="6"/>
      <c r="AB17" s="6"/>
      <c r="AC17" s="6"/>
    </row>
    <row r="18" spans="1:29" x14ac:dyDescent="0.3">
      <c r="A18" s="4" t="s">
        <v>52</v>
      </c>
      <c r="B18" s="4" t="s">
        <v>53</v>
      </c>
      <c r="C18" s="4" t="s">
        <v>53</v>
      </c>
      <c r="D18" s="4" t="s">
        <v>54</v>
      </c>
      <c r="E18" s="4" t="s">
        <v>34</v>
      </c>
      <c r="F18" s="4" t="s">
        <v>35</v>
      </c>
      <c r="G18" s="4">
        <v>450</v>
      </c>
      <c r="H18" s="4">
        <v>13</v>
      </c>
      <c r="I18" s="4">
        <v>13</v>
      </c>
      <c r="J18" s="4" t="s">
        <v>55</v>
      </c>
      <c r="K18" s="4" t="s">
        <v>56</v>
      </c>
      <c r="L18" s="5"/>
      <c r="M18" s="6">
        <f t="shared" si="0"/>
        <v>4</v>
      </c>
      <c r="N18" s="6">
        <f t="shared" si="1"/>
        <v>0</v>
      </c>
      <c r="O18" s="6"/>
      <c r="P18" s="6"/>
      <c r="Q18" s="6"/>
      <c r="R18" s="6"/>
      <c r="S18" s="6">
        <v>1</v>
      </c>
      <c r="T18" s="6"/>
      <c r="U18" s="6"/>
      <c r="V18" s="6">
        <v>2</v>
      </c>
      <c r="W18" s="6"/>
      <c r="X18" s="6"/>
      <c r="Y18" s="6">
        <v>1</v>
      </c>
      <c r="Z18" s="6"/>
      <c r="AA18" s="6"/>
      <c r="AB18" s="6"/>
      <c r="AC18" s="6"/>
    </row>
    <row r="19" spans="1:29" x14ac:dyDescent="0.3">
      <c r="A19" s="4" t="s">
        <v>57</v>
      </c>
      <c r="B19" s="4" t="s">
        <v>58</v>
      </c>
      <c r="C19" s="4" t="s">
        <v>58</v>
      </c>
      <c r="D19" s="4" t="s">
        <v>53</v>
      </c>
      <c r="E19" s="4" t="s">
        <v>34</v>
      </c>
      <c r="F19" s="4" t="s">
        <v>35</v>
      </c>
      <c r="G19" s="4">
        <v>450</v>
      </c>
      <c r="H19" s="4">
        <v>22.8</v>
      </c>
      <c r="I19" s="4">
        <v>22.8</v>
      </c>
      <c r="J19" s="4" t="s">
        <v>59</v>
      </c>
      <c r="K19" s="4" t="s">
        <v>37</v>
      </c>
      <c r="L19" s="5"/>
      <c r="M19" s="6">
        <f t="shared" si="0"/>
        <v>2</v>
      </c>
      <c r="N19" s="6">
        <f t="shared" si="1"/>
        <v>0</v>
      </c>
      <c r="O19" s="6"/>
      <c r="P19" s="6"/>
      <c r="Q19" s="6"/>
      <c r="R19" s="6"/>
      <c r="S19" s="6">
        <v>1</v>
      </c>
      <c r="T19" s="6"/>
      <c r="U19" s="6"/>
      <c r="V19" s="6">
        <v>1</v>
      </c>
      <c r="W19" s="6"/>
      <c r="X19" s="6"/>
      <c r="Y19" s="6"/>
      <c r="Z19" s="6"/>
      <c r="AA19" s="6"/>
      <c r="AB19" s="6"/>
      <c r="AC19" s="6"/>
    </row>
    <row r="20" spans="1:29" x14ac:dyDescent="0.3">
      <c r="A20" s="4" t="s">
        <v>60</v>
      </c>
      <c r="B20" s="4" t="s">
        <v>61</v>
      </c>
      <c r="C20" s="4" t="s">
        <v>61</v>
      </c>
      <c r="D20" s="4" t="s">
        <v>58</v>
      </c>
      <c r="E20" s="4" t="s">
        <v>34</v>
      </c>
      <c r="F20" s="4" t="s">
        <v>35</v>
      </c>
      <c r="G20" s="4">
        <v>450</v>
      </c>
      <c r="H20" s="4">
        <v>35.5</v>
      </c>
      <c r="I20" s="4">
        <v>35.5</v>
      </c>
      <c r="J20" s="4" t="s">
        <v>59</v>
      </c>
      <c r="K20" s="4" t="s">
        <v>43</v>
      </c>
      <c r="L20" s="5"/>
      <c r="M20" s="6">
        <f t="shared" si="0"/>
        <v>2</v>
      </c>
      <c r="N20" s="6">
        <f t="shared" si="1"/>
        <v>1</v>
      </c>
      <c r="O20" s="6"/>
      <c r="P20" s="6"/>
      <c r="Q20" s="6"/>
      <c r="R20" s="6"/>
      <c r="S20" s="6">
        <v>1</v>
      </c>
      <c r="T20" s="6"/>
      <c r="U20" s="6"/>
      <c r="V20" s="6">
        <v>1</v>
      </c>
      <c r="W20" s="6">
        <v>1</v>
      </c>
      <c r="X20" s="6"/>
      <c r="Y20" s="6"/>
      <c r="Z20" s="6"/>
      <c r="AA20" s="6"/>
      <c r="AB20" s="6"/>
      <c r="AC20" s="6"/>
    </row>
    <row r="21" spans="1:29" x14ac:dyDescent="0.3">
      <c r="A21" s="4" t="s">
        <v>62</v>
      </c>
      <c r="B21" s="4" t="s">
        <v>63</v>
      </c>
      <c r="C21" s="4" t="s">
        <v>63</v>
      </c>
      <c r="D21" s="4" t="s">
        <v>33</v>
      </c>
      <c r="E21" s="4" t="s">
        <v>34</v>
      </c>
      <c r="F21" s="4" t="s">
        <v>35</v>
      </c>
      <c r="G21" s="4">
        <v>450</v>
      </c>
      <c r="H21" s="4">
        <v>55.7</v>
      </c>
      <c r="I21" s="4">
        <v>55.7</v>
      </c>
      <c r="J21" s="4" t="s">
        <v>55</v>
      </c>
      <c r="K21" s="4" t="s">
        <v>37</v>
      </c>
      <c r="L21" s="5"/>
      <c r="M21" s="6">
        <f t="shared" si="0"/>
        <v>13</v>
      </c>
      <c r="N21" s="6">
        <f t="shared" si="1"/>
        <v>6</v>
      </c>
      <c r="O21" s="6"/>
      <c r="P21" s="6"/>
      <c r="Q21" s="6"/>
      <c r="R21" s="6"/>
      <c r="S21" s="6">
        <v>7</v>
      </c>
      <c r="T21" s="6"/>
      <c r="U21" s="6"/>
      <c r="V21" s="6">
        <v>2</v>
      </c>
      <c r="W21" s="6">
        <v>6</v>
      </c>
      <c r="X21" s="6"/>
      <c r="Y21" s="6">
        <v>4</v>
      </c>
      <c r="Z21" s="6"/>
      <c r="AA21" s="6"/>
      <c r="AB21" s="6"/>
      <c r="AC21" s="6"/>
    </row>
    <row r="22" spans="1:29" x14ac:dyDescent="0.3">
      <c r="A22" s="4" t="s">
        <v>64</v>
      </c>
      <c r="B22" s="4" t="s">
        <v>65</v>
      </c>
      <c r="C22" s="4" t="s">
        <v>65</v>
      </c>
      <c r="D22" s="4" t="s">
        <v>66</v>
      </c>
      <c r="E22" s="4" t="s">
        <v>34</v>
      </c>
      <c r="F22" s="4" t="s">
        <v>35</v>
      </c>
      <c r="G22" s="4">
        <v>450</v>
      </c>
      <c r="H22" s="4">
        <v>46.8</v>
      </c>
      <c r="I22" s="4">
        <v>46.8</v>
      </c>
      <c r="J22" s="4" t="s">
        <v>36</v>
      </c>
      <c r="K22" s="4" t="s">
        <v>43</v>
      </c>
      <c r="L22" s="5"/>
      <c r="M22" s="6">
        <f t="shared" si="0"/>
        <v>3</v>
      </c>
      <c r="N22" s="6">
        <f t="shared" si="1"/>
        <v>2</v>
      </c>
      <c r="O22" s="6"/>
      <c r="P22" s="6"/>
      <c r="Q22" s="6"/>
      <c r="R22" s="6"/>
      <c r="S22" s="6"/>
      <c r="T22" s="6"/>
      <c r="U22" s="6"/>
      <c r="V22" s="6">
        <v>3</v>
      </c>
      <c r="W22" s="6">
        <v>2</v>
      </c>
      <c r="X22" s="6"/>
      <c r="Y22" s="6"/>
      <c r="Z22" s="6"/>
      <c r="AA22" s="6"/>
      <c r="AB22" s="6"/>
      <c r="AC22" s="6"/>
    </row>
    <row r="23" spans="1:29" x14ac:dyDescent="0.3">
      <c r="A23" s="4" t="s">
        <v>67</v>
      </c>
      <c r="B23" s="4" t="s">
        <v>65</v>
      </c>
      <c r="C23" s="4" t="s">
        <v>51</v>
      </c>
      <c r="D23" s="4" t="s">
        <v>65</v>
      </c>
      <c r="E23" s="4" t="s">
        <v>34</v>
      </c>
      <c r="F23" s="4" t="s">
        <v>35</v>
      </c>
      <c r="G23" s="4">
        <v>450</v>
      </c>
      <c r="H23" s="4">
        <v>20.100000000000001</v>
      </c>
      <c r="I23" s="4">
        <v>20.100000000000001</v>
      </c>
      <c r="J23" s="4" t="s">
        <v>40</v>
      </c>
      <c r="K23" s="4" t="s">
        <v>37</v>
      </c>
      <c r="L23" s="5"/>
      <c r="M23" s="6">
        <f t="shared" si="0"/>
        <v>3</v>
      </c>
      <c r="N23" s="6">
        <f t="shared" si="1"/>
        <v>1</v>
      </c>
      <c r="O23" s="6"/>
      <c r="P23" s="6">
        <v>1</v>
      </c>
      <c r="Q23" s="6"/>
      <c r="R23" s="6"/>
      <c r="S23" s="6"/>
      <c r="T23" s="6"/>
      <c r="U23" s="6"/>
      <c r="V23" s="6">
        <v>2</v>
      </c>
      <c r="W23" s="6">
        <v>1</v>
      </c>
      <c r="X23" s="6"/>
      <c r="Y23" s="6"/>
      <c r="Z23" s="6"/>
      <c r="AA23" s="6"/>
      <c r="AB23" s="6"/>
      <c r="AC23" s="6"/>
    </row>
    <row r="24" spans="1:29" x14ac:dyDescent="0.3">
      <c r="A24" s="4" t="s">
        <v>68</v>
      </c>
      <c r="B24" s="4" t="s">
        <v>69</v>
      </c>
      <c r="C24" s="4" t="s">
        <v>69</v>
      </c>
      <c r="D24" s="4" t="s">
        <v>70</v>
      </c>
      <c r="E24" s="4" t="s">
        <v>34</v>
      </c>
      <c r="F24" s="4" t="s">
        <v>35</v>
      </c>
      <c r="G24" s="4">
        <v>450</v>
      </c>
      <c r="H24" s="4">
        <v>43.8</v>
      </c>
      <c r="I24" s="4">
        <v>43.8</v>
      </c>
      <c r="J24" s="4" t="s">
        <v>36</v>
      </c>
      <c r="K24" s="4" t="s">
        <v>43</v>
      </c>
      <c r="L24" s="5"/>
      <c r="M24" s="6">
        <f t="shared" si="0"/>
        <v>3</v>
      </c>
      <c r="N24" s="6">
        <f t="shared" si="1"/>
        <v>0</v>
      </c>
      <c r="O24" s="6"/>
      <c r="P24" s="6">
        <v>2</v>
      </c>
      <c r="Q24" s="6"/>
      <c r="R24" s="6"/>
      <c r="S24" s="6"/>
      <c r="T24" s="6"/>
      <c r="U24" s="6"/>
      <c r="V24" s="6">
        <v>1</v>
      </c>
      <c r="W24" s="6"/>
      <c r="X24" s="6"/>
      <c r="Y24" s="6"/>
      <c r="Z24" s="6"/>
      <c r="AA24" s="6"/>
      <c r="AB24" s="6"/>
      <c r="AC24" s="6"/>
    </row>
    <row r="25" spans="1:29" x14ac:dyDescent="0.3">
      <c r="A25" s="4" t="s">
        <v>71</v>
      </c>
      <c r="B25" s="4" t="s">
        <v>72</v>
      </c>
      <c r="C25" s="4" t="s">
        <v>72</v>
      </c>
      <c r="D25" s="4" t="s">
        <v>69</v>
      </c>
      <c r="E25" s="4" t="s">
        <v>34</v>
      </c>
      <c r="F25" s="4" t="s">
        <v>35</v>
      </c>
      <c r="G25" s="4">
        <v>450</v>
      </c>
      <c r="H25" s="4">
        <v>8.9</v>
      </c>
      <c r="I25" s="4">
        <v>8.9</v>
      </c>
      <c r="J25" s="4" t="s">
        <v>43</v>
      </c>
      <c r="K25" s="4" t="s">
        <v>43</v>
      </c>
      <c r="L25" s="5"/>
      <c r="M25" s="6">
        <f t="shared" si="0"/>
        <v>0</v>
      </c>
      <c r="N25" s="6">
        <f t="shared" si="1"/>
        <v>1</v>
      </c>
      <c r="O25" s="6"/>
      <c r="P25" s="6"/>
      <c r="Q25" s="6"/>
      <c r="R25" s="6"/>
      <c r="S25" s="6"/>
      <c r="T25" s="6"/>
      <c r="U25" s="6"/>
      <c r="V25" s="6"/>
      <c r="W25" s="6">
        <v>1</v>
      </c>
      <c r="X25" s="6"/>
      <c r="Y25" s="6"/>
      <c r="Z25" s="6"/>
      <c r="AA25" s="6"/>
      <c r="AB25" s="6"/>
      <c r="AC25" s="6"/>
    </row>
    <row r="26" spans="1:29" x14ac:dyDescent="0.3">
      <c r="A26" s="4" t="s">
        <v>73</v>
      </c>
      <c r="B26" s="4" t="s">
        <v>74</v>
      </c>
      <c r="C26" s="4" t="s">
        <v>74</v>
      </c>
      <c r="D26" s="4" t="s">
        <v>72</v>
      </c>
      <c r="E26" s="4" t="s">
        <v>34</v>
      </c>
      <c r="F26" s="4" t="s">
        <v>35</v>
      </c>
      <c r="G26" s="4">
        <v>450</v>
      </c>
      <c r="H26" s="4">
        <v>40.299999999999997</v>
      </c>
      <c r="I26" s="4">
        <v>40.299999999999997</v>
      </c>
      <c r="J26" s="4" t="s">
        <v>43</v>
      </c>
      <c r="K26" s="4" t="s">
        <v>75</v>
      </c>
      <c r="L26" s="5"/>
      <c r="M26" s="6">
        <f t="shared" si="0"/>
        <v>1</v>
      </c>
      <c r="N26" s="6">
        <f t="shared" si="1"/>
        <v>3</v>
      </c>
      <c r="O26" s="6"/>
      <c r="P26" s="6"/>
      <c r="Q26" s="6"/>
      <c r="R26" s="6"/>
      <c r="S26" s="6"/>
      <c r="T26" s="6"/>
      <c r="U26" s="6"/>
      <c r="V26" s="6"/>
      <c r="W26" s="6">
        <v>3</v>
      </c>
      <c r="X26" s="6"/>
      <c r="Y26" s="6"/>
      <c r="Z26" s="6"/>
      <c r="AA26" s="6"/>
      <c r="AB26" s="6">
        <v>1</v>
      </c>
      <c r="AC26" s="6"/>
    </row>
    <row r="27" spans="1:29" x14ac:dyDescent="0.3">
      <c r="A27" s="4" t="s">
        <v>76</v>
      </c>
      <c r="B27" s="4" t="s">
        <v>77</v>
      </c>
      <c r="C27" s="4" t="s">
        <v>77</v>
      </c>
      <c r="D27" s="4" t="s">
        <v>78</v>
      </c>
      <c r="E27" s="4" t="s">
        <v>34</v>
      </c>
      <c r="F27" s="4" t="s">
        <v>35</v>
      </c>
      <c r="G27" s="4">
        <v>450</v>
      </c>
      <c r="H27" s="4">
        <v>10.1</v>
      </c>
      <c r="I27" s="4">
        <v>10.1</v>
      </c>
      <c r="J27" s="4" t="s">
        <v>79</v>
      </c>
      <c r="K27" s="4" t="s">
        <v>43</v>
      </c>
      <c r="L27" s="5"/>
      <c r="M27" s="6">
        <f t="shared" si="0"/>
        <v>3</v>
      </c>
      <c r="N27" s="6">
        <f t="shared" si="1"/>
        <v>0</v>
      </c>
      <c r="O27" s="6"/>
      <c r="P27" s="6">
        <v>1</v>
      </c>
      <c r="Q27" s="6"/>
      <c r="R27" s="6"/>
      <c r="S27" s="6"/>
      <c r="T27" s="6"/>
      <c r="U27" s="6"/>
      <c r="V27" s="6">
        <v>2</v>
      </c>
      <c r="W27" s="6"/>
      <c r="X27" s="6"/>
      <c r="Y27" s="6"/>
      <c r="Z27" s="6"/>
      <c r="AA27" s="6"/>
      <c r="AB27" s="6"/>
      <c r="AC27" s="6"/>
    </row>
    <row r="28" spans="1:29" x14ac:dyDescent="0.3">
      <c r="A28" s="4" t="s">
        <v>80</v>
      </c>
      <c r="B28" s="4" t="s">
        <v>81</v>
      </c>
      <c r="C28" s="4" t="s">
        <v>81</v>
      </c>
      <c r="D28" s="4" t="s">
        <v>77</v>
      </c>
      <c r="E28" s="4" t="s">
        <v>34</v>
      </c>
      <c r="F28" s="4" t="s">
        <v>35</v>
      </c>
      <c r="G28" s="4">
        <v>450</v>
      </c>
      <c r="H28" s="4">
        <v>17.7</v>
      </c>
      <c r="I28" s="4">
        <v>17.7</v>
      </c>
      <c r="J28" s="4" t="s">
        <v>43</v>
      </c>
      <c r="K28" s="4" t="s">
        <v>56</v>
      </c>
      <c r="L28" s="5"/>
      <c r="M28" s="6">
        <f t="shared" si="0"/>
        <v>0</v>
      </c>
      <c r="N28" s="6">
        <f t="shared" si="1"/>
        <v>0</v>
      </c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</row>
    <row r="29" spans="1:29" x14ac:dyDescent="0.3">
      <c r="A29" s="4" t="s">
        <v>82</v>
      </c>
      <c r="B29" s="4" t="s">
        <v>83</v>
      </c>
      <c r="C29" s="4" t="s">
        <v>83</v>
      </c>
      <c r="D29" s="4" t="s">
        <v>81</v>
      </c>
      <c r="E29" s="4" t="s">
        <v>34</v>
      </c>
      <c r="F29" s="4" t="s">
        <v>35</v>
      </c>
      <c r="G29" s="4">
        <v>450</v>
      </c>
      <c r="H29" s="4">
        <v>14.1</v>
      </c>
      <c r="I29" s="4">
        <v>14.1</v>
      </c>
      <c r="J29" s="4" t="s">
        <v>40</v>
      </c>
      <c r="K29" s="4" t="s">
        <v>43</v>
      </c>
      <c r="L29" s="5"/>
      <c r="M29" s="6">
        <f t="shared" si="0"/>
        <v>1</v>
      </c>
      <c r="N29" s="6">
        <f t="shared" si="1"/>
        <v>0</v>
      </c>
      <c r="O29" s="6"/>
      <c r="P29" s="6"/>
      <c r="Q29" s="6"/>
      <c r="R29" s="6"/>
      <c r="S29" s="6"/>
      <c r="T29" s="6"/>
      <c r="U29" s="6"/>
      <c r="V29" s="6">
        <v>1</v>
      </c>
      <c r="W29" s="6"/>
      <c r="X29" s="6"/>
      <c r="Y29" s="6"/>
      <c r="Z29" s="6"/>
      <c r="AA29" s="6"/>
      <c r="AB29" s="6"/>
      <c r="AC29" s="6"/>
    </row>
    <row r="30" spans="1:29" x14ac:dyDescent="0.3">
      <c r="A30" s="4" t="s">
        <v>84</v>
      </c>
      <c r="B30" s="4" t="s">
        <v>85</v>
      </c>
      <c r="C30" s="4" t="s">
        <v>85</v>
      </c>
      <c r="D30" s="4" t="s">
        <v>83</v>
      </c>
      <c r="E30" s="4" t="s">
        <v>34</v>
      </c>
      <c r="F30" s="4" t="s">
        <v>35</v>
      </c>
      <c r="G30" s="4">
        <v>450</v>
      </c>
      <c r="H30" s="4">
        <v>17.100000000000001</v>
      </c>
      <c r="I30" s="4">
        <v>17.100000000000001</v>
      </c>
      <c r="J30" s="4" t="s">
        <v>36</v>
      </c>
      <c r="K30" s="4" t="s">
        <v>56</v>
      </c>
      <c r="L30" s="5"/>
      <c r="M30" s="6">
        <f t="shared" si="0"/>
        <v>2</v>
      </c>
      <c r="N30" s="6">
        <f t="shared" si="1"/>
        <v>3</v>
      </c>
      <c r="O30" s="6"/>
      <c r="P30" s="6"/>
      <c r="Q30" s="6"/>
      <c r="R30" s="6"/>
      <c r="S30" s="6">
        <v>1</v>
      </c>
      <c r="T30" s="6"/>
      <c r="U30" s="6"/>
      <c r="V30" s="6">
        <v>1</v>
      </c>
      <c r="W30" s="6">
        <v>3</v>
      </c>
      <c r="X30" s="6"/>
      <c r="Y30" s="6"/>
      <c r="Z30" s="6"/>
      <c r="AA30" s="6"/>
      <c r="AB30" s="6"/>
      <c r="AC30" s="6"/>
    </row>
    <row r="31" spans="1:29" x14ac:dyDescent="0.3">
      <c r="A31" s="4" t="s">
        <v>86</v>
      </c>
      <c r="B31" s="4" t="s">
        <v>87</v>
      </c>
      <c r="C31" s="4" t="s">
        <v>85</v>
      </c>
      <c r="D31" s="4" t="s">
        <v>83</v>
      </c>
      <c r="E31" s="4" t="s">
        <v>34</v>
      </c>
      <c r="F31" s="4" t="s">
        <v>35</v>
      </c>
      <c r="G31" s="4">
        <v>450</v>
      </c>
      <c r="H31" s="4">
        <v>1.3</v>
      </c>
      <c r="I31" s="4">
        <v>1.3</v>
      </c>
      <c r="J31" s="4" t="s">
        <v>43</v>
      </c>
      <c r="K31" s="4" t="s">
        <v>49</v>
      </c>
      <c r="L31" s="5"/>
      <c r="M31" s="6">
        <f t="shared" si="0"/>
        <v>0</v>
      </c>
      <c r="N31" s="6">
        <f t="shared" si="1"/>
        <v>0</v>
      </c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</row>
    <row r="32" spans="1:29" ht="15.95" customHeight="1" x14ac:dyDescent="0.3">
      <c r="A32" s="41" t="s">
        <v>88</v>
      </c>
      <c r="B32" s="42"/>
      <c r="C32" s="42"/>
      <c r="D32" s="42"/>
      <c r="E32" s="42"/>
      <c r="F32" s="42"/>
      <c r="G32" s="42"/>
      <c r="H32" s="42"/>
      <c r="I32" s="42"/>
      <c r="J32" s="42"/>
      <c r="K32" s="43"/>
      <c r="L32" s="5">
        <v>0</v>
      </c>
      <c r="M32" s="6">
        <f>SUM(M12:M31)</f>
        <v>47</v>
      </c>
      <c r="N32" s="6">
        <f>SUM(N12:N31)</f>
        <v>18</v>
      </c>
      <c r="O32" s="6">
        <v>0</v>
      </c>
      <c r="P32" s="6">
        <v>4</v>
      </c>
      <c r="Q32" s="6">
        <v>0</v>
      </c>
      <c r="R32" s="6">
        <v>0</v>
      </c>
      <c r="S32" s="6">
        <v>16</v>
      </c>
      <c r="T32" s="6">
        <v>0</v>
      </c>
      <c r="U32" s="6">
        <v>0</v>
      </c>
      <c r="V32" s="6">
        <v>21</v>
      </c>
      <c r="W32" s="6">
        <v>18</v>
      </c>
      <c r="X32" s="6">
        <v>0</v>
      </c>
      <c r="Y32" s="6">
        <v>5</v>
      </c>
      <c r="Z32" s="6">
        <v>0</v>
      </c>
      <c r="AA32" s="6">
        <v>0</v>
      </c>
      <c r="AB32" s="6">
        <v>1</v>
      </c>
      <c r="AC32" s="6">
        <v>0</v>
      </c>
    </row>
    <row r="33" spans="1:29" ht="20.100000000000001" customHeight="1" thickBot="1" x14ac:dyDescent="0.35">
      <c r="A33" s="44" t="s">
        <v>9</v>
      </c>
      <c r="B33" s="45"/>
      <c r="C33" s="45"/>
      <c r="D33" s="45"/>
      <c r="E33" s="45"/>
      <c r="F33" s="45"/>
      <c r="G33" s="45"/>
      <c r="H33" s="45"/>
      <c r="I33" s="45"/>
      <c r="J33" s="45"/>
      <c r="K33" s="46"/>
      <c r="L33" s="47">
        <v>65</v>
      </c>
      <c r="M33" s="48"/>
      <c r="N33" s="49"/>
      <c r="O33" s="50">
        <v>4</v>
      </c>
      <c r="P33" s="48"/>
      <c r="Q33" s="49"/>
      <c r="R33" s="50">
        <v>16</v>
      </c>
      <c r="S33" s="48"/>
      <c r="T33" s="49"/>
      <c r="U33" s="50">
        <v>39</v>
      </c>
      <c r="V33" s="48"/>
      <c r="W33" s="49"/>
      <c r="X33" s="50">
        <v>5</v>
      </c>
      <c r="Y33" s="48"/>
      <c r="Z33" s="49"/>
      <c r="AA33" s="50">
        <v>1</v>
      </c>
      <c r="AB33" s="48"/>
      <c r="AC33" s="49"/>
    </row>
  </sheetData>
  <mergeCells count="33">
    <mergeCell ref="AA33:AC33"/>
    <mergeCell ref="R33:T33"/>
    <mergeCell ref="U33:W33"/>
    <mergeCell ref="X33:Z33"/>
    <mergeCell ref="O33:Q33"/>
    <mergeCell ref="A32:K32"/>
    <mergeCell ref="A33:K33"/>
    <mergeCell ref="L33:N33"/>
    <mergeCell ref="A9:B9"/>
    <mergeCell ref="C9:G9"/>
    <mergeCell ref="A10:B10"/>
    <mergeCell ref="C10:G10"/>
    <mergeCell ref="A8:B8"/>
    <mergeCell ref="C8:G8"/>
    <mergeCell ref="L8:N10"/>
    <mergeCell ref="L6:AC6"/>
    <mergeCell ref="A7:B7"/>
    <mergeCell ref="C7:G7"/>
    <mergeCell ref="L7:N7"/>
    <mergeCell ref="O7:Z7"/>
    <mergeCell ref="AA7:AC7"/>
    <mergeCell ref="AA8:AC10"/>
    <mergeCell ref="R8:T10"/>
    <mergeCell ref="U8:W10"/>
    <mergeCell ref="X8:Z10"/>
    <mergeCell ref="O8:Q10"/>
    <mergeCell ref="A5:B5"/>
    <mergeCell ref="C5:G5"/>
    <mergeCell ref="A1:AC2"/>
    <mergeCell ref="A3:B3"/>
    <mergeCell ref="C3:G3"/>
    <mergeCell ref="A4:B4"/>
    <mergeCell ref="C4:G4"/>
  </mergeCells>
  <phoneticPr fontId="2" type="noConversion"/>
  <pageMargins left="0.7" right="0.7" top="0.75" bottom="0.75" header="0.3" footer="0.3"/>
  <pageSetup paperSize="9" scale="64" orientation="landscape" horizontalDpi="1200" verticalDpi="1200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조사결과서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</dc:creator>
  <cp:lastModifiedBy>eco</cp:lastModifiedBy>
  <cp:lastPrinted>2022-05-23T04:18:02Z</cp:lastPrinted>
  <dcterms:created xsi:type="dcterms:W3CDTF">2022-05-23T03:54:34Z</dcterms:created>
  <dcterms:modified xsi:type="dcterms:W3CDTF">2022-05-25T23:24:33Z</dcterms:modified>
</cp:coreProperties>
</file>